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tables/table3.xml" ContentType="application/vnd.openxmlformats-officedocument.spreadsheetml.table+xml"/>
  <Override PartName="/xl/drawings/drawing4.xml" ContentType="application/vnd.openxmlformats-officedocument.drawing+xml"/>
  <Override PartName="/xl/tables/table4.xml" ContentType="application/vnd.openxmlformats-officedocument.spreadsheetml.table+xml"/>
  <Override PartName="/xl/drawings/drawing5.xml" ContentType="application/vnd.openxmlformats-officedocument.drawing+xml"/>
  <Override PartName="/xl/tables/table5.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390" yWindow="765" windowWidth="14970" windowHeight="6870" tabRatio="808" firstSheet="2" activeTab="5"/>
  </bookViews>
  <sheets>
    <sheet name="KT chung" sheetId="4" r:id="rId1"/>
    <sheet name="Phong van" sheetId="7" r:id="rId2"/>
    <sheet name="Giang thu nhom 1" sheetId="8" r:id="rId3"/>
    <sheet name="Giang thu nhom (2)" sheetId="9" r:id="rId4"/>
    <sheet name="KT chuyen mon" sheetId="10" r:id="rId5"/>
    <sheet name="Tong diem" sheetId="12" r:id="rId6"/>
    <sheet name="Diem KT chung" sheetId="13" r:id="rId7"/>
    <sheet name="Diem phong van" sheetId="14" r:id="rId8"/>
    <sheet name="Diem nhom 1" sheetId="16" r:id="rId9"/>
    <sheet name="Diem nhom(2)" sheetId="17" r:id="rId10"/>
    <sheet name="Diem Chuyen mon" sheetId="15" r:id="rId11"/>
    <sheet name="Sheet1" sheetId="18" r:id="rId12"/>
  </sheets>
  <definedNames>
    <definedName name="_xlnm._FilterDatabase" localSheetId="5" hidden="1">'Tong diem'!$A$10:$AN$27</definedName>
    <definedName name="_xlnm.Print_Titles" localSheetId="10">'Diem Chuyen mon'!$7:$8</definedName>
    <definedName name="_xlnm.Print_Titles" localSheetId="6">'Diem KT chung'!$7:$8</definedName>
    <definedName name="_xlnm.Print_Titles" localSheetId="8">'Diem nhom 1'!$8:$9</definedName>
    <definedName name="_xlnm.Print_Titles" localSheetId="9">'Diem nhom(2)'!$8:$9</definedName>
    <definedName name="_xlnm.Print_Titles" localSheetId="7">'Diem phong van'!$7:$8</definedName>
    <definedName name="_xlnm.Print_Titles" localSheetId="3">'Giang thu nhom (2)'!$13:$13</definedName>
    <definedName name="_xlnm.Print_Titles" localSheetId="2">'Giang thu nhom 1'!$13:$13</definedName>
    <definedName name="_xlnm.Print_Titles" localSheetId="0">'KT chung'!$13:$13</definedName>
    <definedName name="_xlnm.Print_Titles" localSheetId="4">'KT chuyen mon'!$13:$13</definedName>
    <definedName name="_xlnm.Print_Titles" localSheetId="1">'Phong van'!$13:$13</definedName>
    <definedName name="_xlnm.Print_Titles" localSheetId="5">'Tong diem'!$7:$10</definedName>
  </definedNames>
  <calcPr calcId="144525"/>
</workbook>
</file>

<file path=xl/calcChain.xml><?xml version="1.0" encoding="utf-8"?>
<calcChain xmlns="http://schemas.openxmlformats.org/spreadsheetml/2006/main">
  <c r="M10" i="14" l="1"/>
  <c r="M11" i="14"/>
  <c r="M12" i="14"/>
  <c r="M13" i="14"/>
  <c r="M14" i="14"/>
  <c r="M15" i="14"/>
  <c r="M16" i="14"/>
  <c r="M17" i="14"/>
  <c r="M18" i="14"/>
  <c r="M19" i="14"/>
  <c r="M20" i="14"/>
  <c r="M21" i="14"/>
  <c r="M22" i="14"/>
  <c r="M23" i="14"/>
  <c r="M24" i="14"/>
  <c r="M25" i="14"/>
  <c r="M9" i="14"/>
  <c r="Q13" i="12" l="1"/>
  <c r="K11" i="16"/>
  <c r="K12" i="16"/>
  <c r="K13" i="16"/>
  <c r="K14" i="16"/>
  <c r="K15" i="16"/>
  <c r="K16" i="16"/>
  <c r="K17" i="16"/>
  <c r="K18" i="16"/>
  <c r="K10" i="16"/>
  <c r="K11" i="17"/>
  <c r="K12" i="17"/>
  <c r="K13" i="17"/>
  <c r="K14" i="17"/>
  <c r="K15" i="17"/>
  <c r="K10" i="17"/>
  <c r="W26" i="12" l="1"/>
  <c r="W27" i="12"/>
  <c r="W11" i="12"/>
  <c r="U12" i="12"/>
  <c r="W12" i="12" s="1"/>
  <c r="U13" i="12"/>
  <c r="W13" i="12" s="1"/>
  <c r="W14" i="12"/>
  <c r="W15" i="12"/>
  <c r="W16" i="12"/>
  <c r="U17" i="12"/>
  <c r="W17" i="12" s="1"/>
  <c r="U20" i="12"/>
  <c r="W20" i="12" s="1"/>
  <c r="U21" i="12"/>
  <c r="W21" i="12" s="1"/>
  <c r="U22" i="12"/>
  <c r="W22" i="12" s="1"/>
  <c r="U23" i="12"/>
  <c r="W23" i="12" s="1"/>
  <c r="W24" i="12"/>
  <c r="W25" i="12"/>
  <c r="U19" i="12"/>
  <c r="W19" i="12" s="1"/>
  <c r="U18" i="12"/>
  <c r="W18" i="12" s="1"/>
  <c r="J21" i="12" l="1"/>
  <c r="X21" i="12" s="1"/>
  <c r="J22" i="12" l="1"/>
  <c r="X22" i="12" s="1"/>
  <c r="J23" i="12"/>
  <c r="X23" i="12" s="1"/>
  <c r="J24" i="12"/>
  <c r="X24" i="12" s="1"/>
  <c r="J25" i="12"/>
  <c r="X25" i="12" s="1"/>
  <c r="J26" i="12"/>
  <c r="X26" i="12" s="1"/>
  <c r="J27" i="12"/>
  <c r="X27" i="12" s="1"/>
  <c r="J13" i="12"/>
  <c r="X13" i="12" s="1"/>
  <c r="J14" i="12"/>
  <c r="X14" i="12" s="1"/>
  <c r="J15" i="12"/>
  <c r="X15" i="12" s="1"/>
  <c r="J16" i="12"/>
  <c r="X16" i="12" s="1"/>
  <c r="J17" i="12"/>
  <c r="X17" i="12" s="1"/>
  <c r="J18" i="12"/>
  <c r="X18" i="12" s="1"/>
  <c r="J19" i="12"/>
  <c r="X19" i="12" s="1"/>
  <c r="J20" i="12"/>
  <c r="X20" i="12" s="1"/>
  <c r="J12" i="12"/>
  <c r="X12" i="12" s="1"/>
  <c r="J11" i="12"/>
  <c r="X11" i="12" s="1"/>
</calcChain>
</file>

<file path=xl/sharedStrings.xml><?xml version="1.0" encoding="utf-8"?>
<sst xmlns="http://schemas.openxmlformats.org/spreadsheetml/2006/main" count="1739" uniqueCount="322">
  <si>
    <t>Mã số đăng ký</t>
  </si>
  <si>
    <t>Tên</t>
  </si>
  <si>
    <t>Môn dự tuyển</t>
  </si>
  <si>
    <t>Điểm TB các môn học</t>
  </si>
  <si>
    <t>Điểm tốt nghiệp</t>
  </si>
  <si>
    <t>Văn bằng</t>
  </si>
  <si>
    <t>Năm tốt nghiệp</t>
  </si>
  <si>
    <t>Trường đào tạo</t>
  </si>
  <si>
    <t>Hộ khẩu</t>
  </si>
  <si>
    <t>Nơi ở hiện tại</t>
  </si>
  <si>
    <t>Điện thoại</t>
  </si>
  <si>
    <t>Năm sinh</t>
  </si>
  <si>
    <t>Giới tính</t>
  </si>
  <si>
    <t>CMND</t>
  </si>
  <si>
    <t>Trình độ cao nhất</t>
  </si>
  <si>
    <t>CC Tin học</t>
  </si>
  <si>
    <t>CC Ngoại ngữ</t>
  </si>
  <si>
    <t>P. ? - Q. ?</t>
  </si>
  <si>
    <t>Nam</t>
  </si>
  <si>
    <t>A</t>
  </si>
  <si>
    <t>KT3 - P. ? - Q. ?</t>
  </si>
  <si>
    <t>B</t>
  </si>
  <si>
    <t>Tin học (CNTT)</t>
  </si>
  <si>
    <t>HCM - P. Cầu Kho - Q. 1</t>
  </si>
  <si>
    <t>P. Cầu Kho - Q. 1</t>
  </si>
  <si>
    <t>0918864164</t>
  </si>
  <si>
    <t>29/3/1984</t>
  </si>
  <si>
    <t>079084004370</t>
  </si>
  <si>
    <t>ĐH Cần Thơ</t>
  </si>
  <si>
    <t>HCM - P. 1 - Q. 3</t>
  </si>
  <si>
    <t>P. 6 - Q. Gò Vấp</t>
  </si>
  <si>
    <t>0909304969</t>
  </si>
  <si>
    <t>22/10/1974</t>
  </si>
  <si>
    <t>024776141</t>
  </si>
  <si>
    <t>HCM - X. Ðông Thạnh - H. Hóc Môn</t>
  </si>
  <si>
    <t>X. Ðông Thạnh - H. Hóc Môn</t>
  </si>
  <si>
    <t>0918367824</t>
  </si>
  <si>
    <t>14/8/1985</t>
  </si>
  <si>
    <t>Nữ</t>
  </si>
  <si>
    <t>030185005567</t>
  </si>
  <si>
    <t>10</t>
  </si>
  <si>
    <t>11</t>
  </si>
  <si>
    <t>HCM - P. Bình Trị Đông - Q. Bình Tân</t>
  </si>
  <si>
    <t>P. Bình Trị Đông - Q. Bình Tân</t>
  </si>
  <si>
    <t>0988551295</t>
  </si>
  <si>
    <t>9/5/1978</t>
  </si>
  <si>
    <t>300881563</t>
  </si>
  <si>
    <t>12</t>
  </si>
  <si>
    <t>HCM - X. Tân An Hội - H. Củ Chi</t>
  </si>
  <si>
    <t>X. Tân An Hội - H. Củ Chi</t>
  </si>
  <si>
    <t>01652737599</t>
  </si>
  <si>
    <t>11/9/1981</t>
  </si>
  <si>
    <t>023518941</t>
  </si>
  <si>
    <t>13</t>
  </si>
  <si>
    <t>14</t>
  </si>
  <si>
    <t>Nhiệt lạnh</t>
  </si>
  <si>
    <t>0905308577</t>
  </si>
  <si>
    <t>2/6/1992</t>
  </si>
  <si>
    <t>321417282</t>
  </si>
  <si>
    <t>15</t>
  </si>
  <si>
    <t>Kỹ thuật Cơ khí</t>
  </si>
  <si>
    <t>ĐH Công nghiệp TP. HCM</t>
  </si>
  <si>
    <t>HCM - X. Phước Vĩnh An - H. Củ Chi</t>
  </si>
  <si>
    <t>X. Phước Vĩnh An - H. Củ Chi</t>
  </si>
  <si>
    <t>01682877814</t>
  </si>
  <si>
    <t>3/8/1989</t>
  </si>
  <si>
    <t>079089004197</t>
  </si>
  <si>
    <t>16</t>
  </si>
  <si>
    <t>Động lực</t>
  </si>
  <si>
    <t>HCM - P. 12  - Q. Tân Bình</t>
  </si>
  <si>
    <t>P. 12  - Q. Tân Bình</t>
  </si>
  <si>
    <t>0909511055</t>
  </si>
  <si>
    <t>1/10/1970</t>
  </si>
  <si>
    <t>022093185</t>
  </si>
  <si>
    <t>17</t>
  </si>
  <si>
    <t>Đại Học Công Nghiệp TPHCM</t>
  </si>
  <si>
    <t>P. 1 - Q. Gò Vấp</t>
  </si>
  <si>
    <t>0974532823</t>
  </si>
  <si>
    <t>18/6/1990</t>
  </si>
  <si>
    <t>271927461</t>
  </si>
  <si>
    <t>C</t>
  </si>
  <si>
    <t>Quản trị KD</t>
  </si>
  <si>
    <t>P. 4  - Q. Tân Bình</t>
  </si>
  <si>
    <t>0978317466</t>
  </si>
  <si>
    <t>25/12/1989</t>
  </si>
  <si>
    <t>072089003417</t>
  </si>
  <si>
    <t>0988517367</t>
  </si>
  <si>
    <t>16/2/1977</t>
  </si>
  <si>
    <t>182256682</t>
  </si>
  <si>
    <t>Đại học Trà Vinh</t>
  </si>
  <si>
    <t>HCM - P. 3 - Q. Bình Thạnh</t>
  </si>
  <si>
    <t>0908082380</t>
  </si>
  <si>
    <t>9/5/1988</t>
  </si>
  <si>
    <t>079188010310</t>
  </si>
  <si>
    <t>May-TKTT-Nữ công</t>
  </si>
  <si>
    <t>Đại học Sư phạm Kỹ thuật TPHCM</t>
  </si>
  <si>
    <t>HCM - P. Long Thạnh Mỹ - Q. 9</t>
  </si>
  <si>
    <t>P. Long Thạnh Mỹ - Q. 9</t>
  </si>
  <si>
    <t>0901371719</t>
  </si>
  <si>
    <t>1/9/1987</t>
  </si>
  <si>
    <t>024058374</t>
  </si>
  <si>
    <t>Nhân viên kỹ thuật</t>
  </si>
  <si>
    <t>HCM - P. 8 - Q. Gò Vấp</t>
  </si>
  <si>
    <t>P. 8 - Q. Gò Vấp</t>
  </si>
  <si>
    <t>0925091678</t>
  </si>
  <si>
    <t>5/1/1987</t>
  </si>
  <si>
    <t>025980506</t>
  </si>
  <si>
    <t>Điện- Điện tử</t>
  </si>
  <si>
    <t>P. 13  - Q. Tân Bình</t>
  </si>
  <si>
    <t>0966833168</t>
  </si>
  <si>
    <t>21/2/1985</t>
  </si>
  <si>
    <t>212334198</t>
  </si>
  <si>
    <t>HCM - P. 4  - Q. Tân Bình</t>
  </si>
  <si>
    <t>X. Bà Ðiểm - H. Hóc Môn</t>
  </si>
  <si>
    <t>0981820082</t>
  </si>
  <si>
    <t>4/4/1991</t>
  </si>
  <si>
    <t>051091000077</t>
  </si>
  <si>
    <t>HCM - P. An Phú Ðông - Q. 12</t>
  </si>
  <si>
    <t>P. An Phú Ðông - Q. 12</t>
  </si>
  <si>
    <t>0903371549</t>
  </si>
  <si>
    <t>6/9/1985</t>
  </si>
  <si>
    <t>079085003003</t>
  </si>
  <si>
    <t>01</t>
  </si>
  <si>
    <t>02</t>
  </si>
  <si>
    <t>03</t>
  </si>
  <si>
    <t>04</t>
  </si>
  <si>
    <t>05</t>
  </si>
  <si>
    <t>06</t>
  </si>
  <si>
    <t>07</t>
  </si>
  <si>
    <t>08</t>
  </si>
  <si>
    <t>09</t>
  </si>
  <si>
    <t>Ghi chú</t>
  </si>
  <si>
    <t>B1</t>
  </si>
  <si>
    <t xml:space="preserve">B2 </t>
  </si>
  <si>
    <t>Tin học cơ bản</t>
  </si>
  <si>
    <t>Kỹ thuật viên tin học</t>
  </si>
  <si>
    <t>Kỹ sư Cơ khí</t>
  </si>
  <si>
    <t xml:space="preserve">Kỹ sư CN Kỹ thuật Điện - Điện tử </t>
  </si>
  <si>
    <t>Thạc sĩ Hệ thống thông tin</t>
  </si>
  <si>
    <t xml:space="preserve">Cử nhân Kinh tế - Quản trị KD </t>
  </si>
  <si>
    <t xml:space="preserve">Thạc sĩ Quản trị KD </t>
  </si>
  <si>
    <t>Kỹ sư Công nghệ thông tin</t>
  </si>
  <si>
    <t>Thạc sĩ Khoa học máy tính</t>
  </si>
  <si>
    <t xml:space="preserve">Kỹ sư Kỹ thuật Điện - Điện tử </t>
  </si>
  <si>
    <t>Đại học Kinh tế Huế</t>
  </si>
  <si>
    <t xml:space="preserve">Cử nhân Quản trị KD </t>
  </si>
  <si>
    <t>Kỹ sư CN May</t>
  </si>
  <si>
    <t>Thạc sĩ CN Vật liệu dệt may</t>
  </si>
  <si>
    <t xml:space="preserve">Kỹ sư CN Nhiệt lạnh </t>
  </si>
  <si>
    <t>Cử nhân Công nghệ thông tin</t>
  </si>
  <si>
    <t>Đại học Khoa học tự nhiên</t>
  </si>
  <si>
    <t>ĐH Kỹ thuật Công nghệ TPHCM</t>
  </si>
  <si>
    <t xml:space="preserve">Kỹ sư CN Kỹ thuật Ôtô </t>
  </si>
  <si>
    <t>Thạc sĩ Kỹ thuật Cơ khí</t>
  </si>
  <si>
    <t>Kỹ sư Tin học</t>
  </si>
  <si>
    <t>Đại học Đà Lạt</t>
  </si>
  <si>
    <t>Đại học Công nghệ TPHCM</t>
  </si>
  <si>
    <t>Đại học Công Nghiệp TPHCM</t>
  </si>
  <si>
    <t>CC nghiệp vụ</t>
  </si>
  <si>
    <t>Sư phạm dạy nghề</t>
  </si>
  <si>
    <t>Nghiệp vụ sư phạm</t>
  </si>
  <si>
    <t>Trường Đại học Nông lâm TPHCM</t>
  </si>
  <si>
    <t xml:space="preserve">Kỹ sư CN Kỹ thuật Cơ khí </t>
  </si>
  <si>
    <t>Nghiệp vụ sư phạm; Sư phạm dạy nghề</t>
  </si>
  <si>
    <t>Cử nhân Tin học</t>
  </si>
  <si>
    <t>ĐH Đân lập Ngoại ngữ - Tin học TPHCM</t>
  </si>
  <si>
    <t>Đại học Bách Khoa TPHCM</t>
  </si>
  <si>
    <t>Đại Học Kinh tế - Luật TPHCM</t>
  </si>
  <si>
    <t xml:space="preserve">Kỹ sư CN Điện tử Viễn thông </t>
  </si>
  <si>
    <t>TT</t>
  </si>
  <si>
    <t>SỞ GIÁO DỤC VÀ ĐÀO TẠO</t>
  </si>
  <si>
    <t>THÀNH PHỐ HỒ CHÍ MINH</t>
  </si>
  <si>
    <t>TRƯỜNG CAO ĐẲNG LÝ TỰ TRỌNG</t>
  </si>
  <si>
    <t>CỘNG HÒA XÃ HỘI CHỦ NGHĨA VIỆT NAM</t>
  </si>
  <si>
    <t>Độc lập - Tự do - Hạnh phúc</t>
  </si>
  <si>
    <t>Nguyễn Tâm Thanh Tùng</t>
  </si>
  <si>
    <t>Huỳnh Quốc Dũng</t>
  </si>
  <si>
    <t>Đào Thị Lương</t>
  </si>
  <si>
    <t>Hồ Ngọc Chi</t>
  </si>
  <si>
    <t>Cao Hoàng Khải</t>
  </si>
  <si>
    <t>Nguyễn Minh Hạ</t>
  </si>
  <si>
    <t>Nguyễn Hồng Phúc</t>
  </si>
  <si>
    <t>Nguyễn Lương Tâm</t>
  </si>
  <si>
    <t>Trần Thế Sơn</t>
  </si>
  <si>
    <t>Cao Xuân Giang</t>
  </si>
  <si>
    <t>Nguyễn Văn Hưng</t>
  </si>
  <si>
    <t>Đặng Thị Thu Hương</t>
  </si>
  <si>
    <t>Lê Thị Phương Thảo</t>
  </si>
  <si>
    <t>Võ Tấn Kiệt</t>
  </si>
  <si>
    <t>Lương Xuân Thịnh</t>
  </si>
  <si>
    <t>Võ Minh Phương</t>
  </si>
  <si>
    <t>Trần Giang Nam</t>
  </si>
  <si>
    <t>LTT_1690</t>
  </si>
  <si>
    <t>Mã số</t>
  </si>
  <si>
    <t>LTT_1691</t>
  </si>
  <si>
    <t>LTT_1698</t>
  </si>
  <si>
    <t>LTT_1699</t>
  </si>
  <si>
    <t>LTT_1692</t>
  </si>
  <si>
    <t>LTT_1693</t>
  </si>
  <si>
    <t>LTT_1696</t>
  </si>
  <si>
    <t>LTT_1697</t>
  </si>
  <si>
    <t>LTT_1688</t>
  </si>
  <si>
    <t>LTT_1689</t>
  </si>
  <si>
    <t>LTT_1694</t>
  </si>
  <si>
    <t>LTT_1695</t>
  </si>
  <si>
    <t>LTT_1700</t>
  </si>
  <si>
    <t>LTT_1685</t>
  </si>
  <si>
    <t>LTT_1686</t>
  </si>
  <si>
    <t>LTT_1687</t>
  </si>
  <si>
    <t>LTT_1702</t>
  </si>
  <si>
    <t>- Cử nhân Công nghệ thông tin
- Thạc sĩ Khoa học máy tính</t>
  </si>
  <si>
    <t xml:space="preserve">DANH SÁCH ỨNG VIÊN THAM DỰ XÉT TUYỂN VIÊN CHỨC </t>
  </si>
  <si>
    <t xml:space="preserve">NĂM HỌC 2018 - 2019 </t>
  </si>
  <si>
    <t>Ký tên</t>
  </si>
  <si>
    <r>
      <t xml:space="preserve">Tổng số ứng viên dự trắc nghiệm: </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t>
    </r>
  </si>
  <si>
    <r>
      <t>Tổng số ứng viên vắng mặt:</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 xml:space="preserve"> %)</t>
    </r>
  </si>
  <si>
    <r>
      <t>CÁN BỘ COI KIỂM TRA 1</t>
    </r>
    <r>
      <rPr>
        <sz val="11"/>
        <color rgb="FF000000"/>
        <rFont val="Times New Roman"/>
        <family val="1"/>
      </rPr>
      <t xml:space="preserve"> ………………………………………………………………….</t>
    </r>
  </si>
  <si>
    <r>
      <t>CÁN BỘ COI KIỂM TRA 2</t>
    </r>
    <r>
      <rPr>
        <sz val="11"/>
        <color rgb="FF000000"/>
        <rFont val="Times New Roman"/>
        <family val="1"/>
      </rPr>
      <t xml:space="preserve"> ………………………………………………………………….</t>
    </r>
  </si>
  <si>
    <t>Phần KT sát hạch:</t>
  </si>
  <si>
    <t>KIẾN THỨC CHUNG</t>
  </si>
  <si>
    <t>Địa điểm:</t>
  </si>
  <si>
    <t>Thời gian:</t>
  </si>
  <si>
    <t>08 giờ 00 ngày 08/8/2018</t>
  </si>
  <si>
    <t>PHỎNG VẤN</t>
  </si>
  <si>
    <t>09 giờ 00 ngày 08/8/2018</t>
  </si>
  <si>
    <t xml:space="preserve">Phòng họp </t>
  </si>
  <si>
    <r>
      <t xml:space="preserve">Tổng số ứng viên dự phỏng vấn: </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t>
    </r>
  </si>
  <si>
    <r>
      <t xml:space="preserve">GIÁM KHẢO 1  </t>
    </r>
    <r>
      <rPr>
        <sz val="12"/>
        <color rgb="FF000000"/>
        <rFont val="Times New Roman"/>
        <family val="1"/>
      </rPr>
      <t>..……………….……………………</t>
    </r>
    <r>
      <rPr>
        <sz val="14"/>
        <color rgb="FF000000"/>
        <rFont val="Times New Roman"/>
        <family val="1"/>
      </rPr>
      <t xml:space="preserve">  Đinh Văn Đệ</t>
    </r>
  </si>
  <si>
    <r>
      <t xml:space="preserve">GIÁM KHẢO 5 </t>
    </r>
    <r>
      <rPr>
        <sz val="12"/>
        <color rgb="FF000000"/>
        <rFont val="Times New Roman"/>
        <family val="1"/>
      </rPr>
      <t xml:space="preserve">…...……………..……………………. </t>
    </r>
    <r>
      <rPr>
        <sz val="14"/>
        <color rgb="FF000000"/>
        <rFont val="Times New Roman"/>
        <family val="1"/>
      </rPr>
      <t>Nguyễn Chí Nhân</t>
    </r>
  </si>
  <si>
    <r>
      <t xml:space="preserve">GIÁM KHẢO 1  </t>
    </r>
    <r>
      <rPr>
        <sz val="12"/>
        <color rgb="FF000000"/>
        <rFont val="Times New Roman"/>
        <family val="1"/>
      </rPr>
      <t>..……………….……………………</t>
    </r>
    <r>
      <rPr>
        <sz val="14"/>
        <color rgb="FF000000"/>
        <rFont val="Times New Roman"/>
        <family val="1"/>
      </rPr>
      <t xml:space="preserve">  Đinh Hồng Minh</t>
    </r>
  </si>
  <si>
    <r>
      <t xml:space="preserve">GIÁM KHẢO 4 </t>
    </r>
    <r>
      <rPr>
        <sz val="12"/>
        <color rgb="FF000000"/>
        <rFont val="Times New Roman"/>
        <family val="1"/>
      </rPr>
      <t xml:space="preserve">…...……………..……………………. </t>
    </r>
    <r>
      <rPr>
        <sz val="14"/>
        <color rgb="FF000000"/>
        <rFont val="Times New Roman"/>
        <family val="1"/>
      </rPr>
      <t>Lâm Viết Dũng</t>
    </r>
  </si>
  <si>
    <r>
      <t xml:space="preserve">GIÁM KHẢO 3 </t>
    </r>
    <r>
      <rPr>
        <sz val="12"/>
        <color rgb="FF000000"/>
        <rFont val="Times New Roman"/>
        <family val="1"/>
      </rPr>
      <t xml:space="preserve">…...……………..……………………. </t>
    </r>
    <r>
      <rPr>
        <sz val="14"/>
        <color rgb="FF000000"/>
        <rFont val="Times New Roman"/>
        <family val="1"/>
      </rPr>
      <t>Đinh Văn Đệ</t>
    </r>
  </si>
  <si>
    <r>
      <t xml:space="preserve">GIÁM KHẢO 2 </t>
    </r>
    <r>
      <rPr>
        <sz val="12"/>
        <color rgb="FF000000"/>
        <rFont val="Times New Roman"/>
        <family val="1"/>
      </rPr>
      <t>..……………….……………...………</t>
    </r>
    <r>
      <rPr>
        <sz val="14"/>
        <color rgb="FF000000"/>
        <rFont val="Times New Roman"/>
        <family val="1"/>
      </rPr>
      <t xml:space="preserve"> Nguyễn Văn Dũng</t>
    </r>
  </si>
  <si>
    <t>KIẾN THỨC CHUYÊN MÔN</t>
  </si>
  <si>
    <t>13 giờ 30 ngày 08/8/2018</t>
  </si>
  <si>
    <r>
      <t xml:space="preserve">Tổng số ứng viên dự giảng thử: </t>
    </r>
    <r>
      <rPr>
        <sz val="11"/>
        <color rgb="FF000000"/>
        <rFont val="Times New Roman"/>
        <family val="1"/>
      </rPr>
      <t>………...…</t>
    </r>
    <r>
      <rPr>
        <sz val="14"/>
        <color rgb="FF000000"/>
        <rFont val="Times New Roman"/>
        <family val="1"/>
      </rPr>
      <t xml:space="preserve">(tỷ lệ </t>
    </r>
    <r>
      <rPr>
        <sz val="11"/>
        <color rgb="FF000000"/>
        <rFont val="Times New Roman"/>
        <family val="1"/>
      </rPr>
      <t>…….…..</t>
    </r>
    <r>
      <rPr>
        <sz val="14"/>
        <color rgb="FF000000"/>
        <rFont val="Times New Roman"/>
        <family val="1"/>
      </rPr>
      <t>%)</t>
    </r>
  </si>
  <si>
    <r>
      <t xml:space="preserve">GIÁM KHẢO 2 </t>
    </r>
    <r>
      <rPr>
        <sz val="12"/>
        <color rgb="FF000000"/>
        <rFont val="Times New Roman"/>
        <family val="1"/>
      </rPr>
      <t>..……………….……………...………</t>
    </r>
    <r>
      <rPr>
        <sz val="14"/>
        <color rgb="FF000000"/>
        <rFont val="Times New Roman"/>
        <family val="1"/>
      </rPr>
      <t xml:space="preserve"> Nguyễn Trọng Nghĩa</t>
    </r>
  </si>
  <si>
    <r>
      <t xml:space="preserve">GIÁM KHẢO 3 </t>
    </r>
    <r>
      <rPr>
        <sz val="12"/>
        <color rgb="FF000000"/>
        <rFont val="Times New Roman"/>
        <family val="1"/>
      </rPr>
      <t xml:space="preserve">…...……………..……………………. </t>
    </r>
    <r>
      <rPr>
        <sz val="14"/>
        <color rgb="FF000000"/>
        <rFont val="Times New Roman"/>
        <family val="1"/>
      </rPr>
      <t>Nguyễn Hữu Thiện</t>
    </r>
  </si>
  <si>
    <r>
      <t xml:space="preserve">GIÁM KHẢO 1  </t>
    </r>
    <r>
      <rPr>
        <sz val="12"/>
        <color rgb="FF000000"/>
        <rFont val="Times New Roman"/>
        <family val="1"/>
      </rPr>
      <t>..……………….……………………</t>
    </r>
    <r>
      <rPr>
        <sz val="14"/>
        <color rgb="FF000000"/>
        <rFont val="Times New Roman"/>
        <family val="1"/>
      </rPr>
      <t xml:space="preserve">  Châu Văn Bảo</t>
    </r>
  </si>
  <si>
    <r>
      <t xml:space="preserve">GIÁM KHẢO 2 </t>
    </r>
    <r>
      <rPr>
        <sz val="12"/>
        <color rgb="FF000000"/>
        <rFont val="Times New Roman"/>
        <family val="1"/>
      </rPr>
      <t>..……………….……………...………</t>
    </r>
    <r>
      <rPr>
        <sz val="14"/>
        <color rgb="FF000000"/>
        <rFont val="Times New Roman"/>
        <family val="1"/>
      </rPr>
      <t xml:space="preserve"> Nguyễn Anh Tuấn</t>
    </r>
  </si>
  <si>
    <r>
      <t xml:space="preserve">GIÁM KHẢO 3 </t>
    </r>
    <r>
      <rPr>
        <sz val="12"/>
        <color rgb="FF000000"/>
        <rFont val="Times New Roman"/>
        <family val="1"/>
      </rPr>
      <t xml:space="preserve">…...……………..……………………. </t>
    </r>
    <r>
      <rPr>
        <sz val="14"/>
        <color rgb="FF000000"/>
        <rFont val="Times New Roman"/>
        <family val="1"/>
      </rPr>
      <t>Nguyễn Ngọc Thọ</t>
    </r>
  </si>
  <si>
    <t>- Kỹ sư Tin học
- Thạc sĩ Khoa học máy tính</t>
  </si>
  <si>
    <t>- Cử nhân Tin học
- Thạc sĩ Hệ thống thông tin</t>
  </si>
  <si>
    <t>- Kỹ sư Công nghệ thông tin
- Thạc sĩ Khoa học máy tính</t>
  </si>
  <si>
    <t>- Kỹ sư CN Kỹ thuật Cơ khí 
- Thạc sĩ Kỹ thuật Cơ khí</t>
  </si>
  <si>
    <t>- Cử nhân Quản trị KD 
- Thạc sĩ Quản trị KD</t>
  </si>
  <si>
    <t>- Cử nhân Kinh tế - Quản trị KD 
- Thạc sĩ Quản trị KD</t>
  </si>
  <si>
    <t>- Kỹ sư CN May
- Thạc sĩ CN Vật liệu dệt may</t>
  </si>
  <si>
    <r>
      <t xml:space="preserve">Điểm kiến thức chung </t>
    </r>
    <r>
      <rPr>
        <i/>
        <sz val="13"/>
        <rFont val="Times New Roman"/>
        <family val="1"/>
      </rPr>
      <t>(25 điểm)</t>
    </r>
  </si>
  <si>
    <t>Giám khảo 1</t>
  </si>
  <si>
    <t>Giám khảo 2</t>
  </si>
  <si>
    <t>Giám khảo 3</t>
  </si>
  <si>
    <t>Giám khảo 4</t>
  </si>
  <si>
    <t>Giám khảo 5</t>
  </si>
  <si>
    <t>SỞ GIÁO DỤC VÀ ĐÀO TẠO TPHCM</t>
  </si>
  <si>
    <t>BẢNG ĐIỂM ỨNG VIÊN THAM DỰ XÉT TUYỂN VIÊN CHỨC 
NĂM HỌC 2018 - 2019</t>
  </si>
  <si>
    <t>1</t>
  </si>
  <si>
    <t>2</t>
  </si>
  <si>
    <t>3</t>
  </si>
  <si>
    <t>4</t>
  </si>
  <si>
    <t>5</t>
  </si>
  <si>
    <t>6</t>
  </si>
  <si>
    <t>7</t>
  </si>
  <si>
    <t>8</t>
  </si>
  <si>
    <t>9</t>
  </si>
  <si>
    <t>Phòng kiểm tra sát hạch</t>
  </si>
  <si>
    <r>
      <t xml:space="preserve">Điểm kiến thức chuyên môn </t>
    </r>
    <r>
      <rPr>
        <i/>
        <sz val="13"/>
        <rFont val="Times New Roman"/>
        <family val="1"/>
      </rPr>
      <t>(50 điểm)</t>
    </r>
  </si>
  <si>
    <t>Giảng viên</t>
  </si>
  <si>
    <t>NV kỹ thuật</t>
  </si>
  <si>
    <r>
      <t xml:space="preserve">TỔNG CỘNG </t>
    </r>
    <r>
      <rPr>
        <b/>
        <i/>
        <sz val="13"/>
        <rFont val="Times New Roman"/>
        <family val="1"/>
      </rPr>
      <t>(10+14)</t>
    </r>
  </si>
  <si>
    <t xml:space="preserve">Phòng C3.1-03 </t>
  </si>
  <si>
    <t xml:space="preserve">Phòng C3.1-04 </t>
  </si>
  <si>
    <t xml:space="preserve">Phòng C3.1-05 </t>
  </si>
  <si>
    <t xml:space="preserve">C3.1-03 </t>
  </si>
  <si>
    <t>C3.1-04</t>
  </si>
  <si>
    <t>C3.1-05</t>
  </si>
  <si>
    <t>C3.1-03</t>
  </si>
  <si>
    <t>- Cử nhânQuản trị KD 
- Thạc sĩ Quản trị KD</t>
  </si>
  <si>
    <t>TPHCM, ngày      tháng      năm 2018</t>
  </si>
  <si>
    <t>TRƯỞNG BAN KIỂM TRA SÁT HẠCH</t>
  </si>
  <si>
    <t>THƯ KÝ TỔNG HỢP</t>
  </si>
  <si>
    <t>Nguyễn Chí Nhân</t>
  </si>
  <si>
    <t>Đinh Hồng Minh</t>
  </si>
  <si>
    <t>Trình độ</t>
  </si>
  <si>
    <t>Phòng họp</t>
  </si>
  <si>
    <t>Phòng phỏng vấn</t>
  </si>
  <si>
    <r>
      <rPr>
        <b/>
        <sz val="12"/>
        <rFont val="Times New Roman"/>
        <family val="1"/>
      </rPr>
      <t xml:space="preserve">Điểm TB </t>
    </r>
    <r>
      <rPr>
        <i/>
        <sz val="12"/>
        <rFont val="Times New Roman"/>
        <family val="1"/>
      </rPr>
      <t>(25 điểm)</t>
    </r>
  </si>
  <si>
    <t>(Nhóm chuyên ngành Công nghệ thông tin, Quản trị kinh doanh, Cơ khí)</t>
  </si>
  <si>
    <t>Phòng KT sát hạch</t>
  </si>
  <si>
    <r>
      <rPr>
        <b/>
        <sz val="12"/>
        <rFont val="Times New Roman"/>
        <family val="1"/>
      </rPr>
      <t xml:space="preserve">Điểm TB </t>
    </r>
    <r>
      <rPr>
        <i/>
        <sz val="12"/>
        <rFont val="Times New Roman"/>
        <family val="1"/>
      </rPr>
      <t>(50 điểm)</t>
    </r>
  </si>
  <si>
    <t>(Nhóm chuyên ngành Nhiệt lạnh, Động lực, May - Nữ công, Điện - Điện tử)</t>
  </si>
  <si>
    <t xml:space="preserve">C3.1-04 </t>
  </si>
  <si>
    <t>Nguyễn Ngọc Thọ</t>
  </si>
  <si>
    <t>Nguyễn Hữu Thiện</t>
  </si>
  <si>
    <t>Ứng viên xin không tham dự xét tuyển vì lý do cá nhân</t>
  </si>
  <si>
    <t>BẢNG TỔNG HỢP ĐIỂM KIẾN THỨC CHUNG CỦA ỨNG VIÊN THAM DỰ XÉT TUYỂN VIÊN CHỨC
NĂM HỌC 2018 - 2019</t>
  </si>
  <si>
    <t>BẢNG TỔNG HỢP ĐIỂM PHỎNG VẤN CỦA ỨNG VIÊN THAM DỰ XÉT TUYỂN VIÊN CHỨC
NĂM HỌC 2018 - 2019</t>
  </si>
  <si>
    <t>BẢNG TỔNG HỢP ĐIỂM GIẢNG THỬ CỦA ỨNG VIÊN THAM DỰ XÉT TUYỂN VIÊN CHỨC
NĂM HỌC 2018 - 2019</t>
  </si>
  <si>
    <t>BẢNG TỔNG HỢP ĐIỂM KIẾN THỨC CHUYÊN MÔN CỦA ỨNG VIÊN THAM DỰ XÉT TUYỂN VIÊN CHỨC
NĂM HỌC 2018 - 2019</t>
  </si>
  <si>
    <r>
      <t xml:space="preserve">Tổng điểm
</t>
    </r>
    <r>
      <rPr>
        <i/>
        <sz val="11"/>
        <rFont val="Times New Roman"/>
        <family val="1"/>
      </rPr>
      <t>(nếu học theo hệ tín chỉ, điểm học tập đồng thời là điểm TN x2)</t>
    </r>
  </si>
  <si>
    <r>
      <t xml:space="preserve">Điểm phỏng vấn </t>
    </r>
    <r>
      <rPr>
        <i/>
        <sz val="12"/>
        <rFont val="Times New Roman"/>
        <family val="1"/>
      </rPr>
      <t>(25 điểm)</t>
    </r>
  </si>
  <si>
    <r>
      <t xml:space="preserve">Điểm KT chuyên môn theo CDNN </t>
    </r>
    <r>
      <rPr>
        <i/>
        <sz val="12"/>
        <rFont val="Times New Roman"/>
        <family val="1"/>
      </rPr>
      <t>(50 điểm)</t>
    </r>
  </si>
  <si>
    <t>(Tổng điểm) x 2</t>
  </si>
  <si>
    <r>
      <t xml:space="preserve">Điểm KT chung </t>
    </r>
    <r>
      <rPr>
        <i/>
        <sz val="11"/>
        <rFont val="Times New Roman"/>
        <family val="1"/>
      </rPr>
      <t>(25 điểm)</t>
    </r>
  </si>
  <si>
    <t>GK1</t>
  </si>
  <si>
    <t>GK2</t>
  </si>
  <si>
    <t>GK3</t>
  </si>
  <si>
    <t>GK4</t>
  </si>
  <si>
    <t>GK5</t>
  </si>
  <si>
    <t>Phỏng vấn</t>
  </si>
  <si>
    <t>Giảng thử</t>
  </si>
  <si>
    <r>
      <t xml:space="preserve">Điểm học tập  </t>
    </r>
    <r>
      <rPr>
        <i/>
        <sz val="12"/>
        <rFont val="Times New Roman"/>
        <family val="1"/>
      </rPr>
      <t>(thang điểm 100)</t>
    </r>
  </si>
  <si>
    <r>
      <t xml:space="preserve">Điểm tốt nghiệp </t>
    </r>
    <r>
      <rPr>
        <i/>
        <sz val="12"/>
        <rFont val="Times New Roman"/>
        <family val="1"/>
      </rPr>
      <t>(thang điểm 100)</t>
    </r>
  </si>
  <si>
    <t>Điểm học tập + điểm tốt nghiệp (200 điểm)</t>
  </si>
  <si>
    <t>Điểm Kiến thức chung + Phỏng vấn + Kiến thức chuyên môn (200 điểm)</t>
  </si>
  <si>
    <r>
      <rPr>
        <b/>
        <i/>
        <u/>
        <sz val="13"/>
        <color rgb="FF000000"/>
        <rFont val="Times New Roman"/>
        <family val="1"/>
      </rPr>
      <t>Lưu ý:</t>
    </r>
    <r>
      <rPr>
        <b/>
        <i/>
        <sz val="13"/>
        <color rgb="FF000000"/>
        <rFont val="Times New Roman"/>
        <family val="1"/>
      </rPr>
      <t xml:space="preserve"> </t>
    </r>
    <r>
      <rPr>
        <sz val="13"/>
        <color rgb="FF000000"/>
        <rFont val="Times New Roman"/>
        <family val="1"/>
      </rPr>
      <t>Ứng viên trúng tuyển khi đến nhận công tác nộp 01 bộ hồ sơ cá nhân theo quy định tại mục 5 của kế hoạch tuyển dụng.</t>
    </r>
  </si>
  <si>
    <t>Nếu không có đơn phúc khảo, Nhà trường sẽ thông báo danh sách ứng viên trúng tuyển ngày 03/9/2018. Ứng viên trúng tuyển đến nhận công tác từ 05/9/2018.</t>
  </si>
  <si>
    <t xml:space="preserve">      Nếu có đơn đề nghị phúc khảo, Nhà trường sẽ thông báo kết quả phúc khảo và danh sách ứng viên trúng tuyển ngày 05/9/2018. Ứng viên trúng tuyển đến nhận công tác từ 10/9/2018.</t>
  </si>
  <si>
    <t>TPHCM, ngày 21 tháng 8 năm 2018</t>
  </si>
  <si>
    <t>HIỆU TRƯỞNG</t>
  </si>
  <si>
    <t>Phạm Hữu Lộc</t>
  </si>
  <si>
    <t xml:space="preserve">     Kể từ ngày niêm yết công khai kết quả xét tuyển, ứng viên có quyền gửi đơn đề nghị phúc khảo (trong thời hạn 10 ngày làm việc), Ban Phúc khảo chỉ xem xét lại việc tính điểm học tập, điểm tốt nghiệp và điểm kiểm tra trắc nghiệm, không thực hiện việc phúc khảo đối với nội dung phỏng vấn và thực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</si>
</sst>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0.0"/>
  </numFmts>
  <fonts count="27" x14ac:knownFonts="1">
    <font>
      <sz val="11"/>
      <color rgb="FF000000"/>
      <name val="Calibri"/>
      <family val="2"/>
    </font>
    <font>
      <sz val="12"/>
      <color rgb="FF000000"/>
      <name val="Times New Roman"/>
      <family val="1"/>
    </font>
    <font>
      <sz val="11"/>
      <color rgb="FF000000"/>
      <name val="Times New Roman"/>
      <family val="1"/>
    </font>
    <font>
      <b/>
      <sz val="14"/>
      <color rgb="FF000000"/>
      <name val="Times New Roman"/>
      <family val="1"/>
    </font>
    <font>
      <b/>
      <sz val="12"/>
      <color rgb="FF000000"/>
      <name val="Times New Roman"/>
      <family val="1"/>
    </font>
    <font>
      <sz val="13"/>
      <color rgb="FF000000"/>
      <name val="Times New Roman"/>
      <family val="1"/>
    </font>
    <font>
      <b/>
      <sz val="13"/>
      <color rgb="FF000000"/>
      <name val="Times New Roman"/>
      <family val="1"/>
    </font>
    <font>
      <b/>
      <sz val="11"/>
      <color rgb="FF000000"/>
      <name val="Times New Roman"/>
      <family val="1"/>
    </font>
    <font>
      <sz val="14"/>
      <color rgb="FF000000"/>
      <name val="Times New Roman"/>
      <family val="1"/>
    </font>
    <font>
      <b/>
      <sz val="13"/>
      <name val="Times New Roman"/>
      <family val="1"/>
    </font>
    <font>
      <b/>
      <i/>
      <sz val="13"/>
      <name val="Times New Roman"/>
      <family val="1"/>
    </font>
    <font>
      <i/>
      <sz val="13"/>
      <name val="Times New Roman"/>
      <family val="1"/>
    </font>
    <font>
      <i/>
      <sz val="11"/>
      <name val="Times New Roman"/>
      <family val="1"/>
    </font>
    <font>
      <sz val="12"/>
      <name val="Times New Roman"/>
      <family val="1"/>
    </font>
    <font>
      <i/>
      <sz val="12"/>
      <name val="Times New Roman"/>
      <family val="1"/>
    </font>
    <font>
      <b/>
      <sz val="14"/>
      <name val="Times New Roman"/>
      <family val="1"/>
    </font>
    <font>
      <b/>
      <sz val="12"/>
      <name val="Times New Roman"/>
      <family val="1"/>
    </font>
    <font>
      <i/>
      <sz val="12"/>
      <color rgb="FF000000"/>
      <name val="Times New Roman"/>
      <family val="1"/>
    </font>
    <font>
      <b/>
      <sz val="11"/>
      <name val="Times New Roman"/>
      <family val="1"/>
    </font>
    <font>
      <sz val="13"/>
      <color rgb="FF000000"/>
      <name val="Calibri"/>
      <family val="2"/>
    </font>
    <font>
      <b/>
      <i/>
      <sz val="12"/>
      <name val="Times New Roman"/>
      <family val="1"/>
    </font>
    <font>
      <i/>
      <sz val="14"/>
      <color rgb="FF000000"/>
      <name val="Times New Roman"/>
      <family val="1"/>
    </font>
    <font>
      <sz val="12"/>
      <color theme="1"/>
      <name val="Times New Roman"/>
      <family val="1"/>
    </font>
    <font>
      <sz val="11"/>
      <color rgb="FF000000"/>
      <name val="Calibri"/>
      <family val="2"/>
    </font>
    <font>
      <sz val="12"/>
      <color rgb="FFFF0000"/>
      <name val="Times New Roman"/>
      <family val="1"/>
    </font>
    <font>
      <b/>
      <i/>
      <u/>
      <sz val="13"/>
      <color rgb="FF000000"/>
      <name val="Times New Roman"/>
      <family val="1"/>
    </font>
    <font>
      <b/>
      <i/>
      <sz val="13"/>
      <color rgb="FF000000"/>
      <name val="Times New Roman"/>
      <family val="1"/>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rgb="FF1F1F1F"/>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2">
    <xf numFmtId="0" fontId="0" fillId="0" borderId="0" applyNumberFormat="0" applyBorder="0" applyAlignment="0"/>
    <xf numFmtId="43" fontId="23" fillId="0" borderId="0" applyFont="0" applyFill="0" applyBorder="0" applyAlignment="0" applyProtection="0"/>
  </cellStyleXfs>
  <cellXfs count="145">
    <xf numFmtId="0" fontId="0" fillId="0" borderId="0" xfId="0" applyFill="1" applyProtection="1"/>
    <xf numFmtId="0" fontId="1" fillId="0" borderId="0" xfId="0" applyFont="1" applyFill="1" applyProtection="1"/>
    <xf numFmtId="0" fontId="2" fillId="0" borderId="0" xfId="0" applyFont="1" applyFill="1" applyProtection="1"/>
    <xf numFmtId="0" fontId="2"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1" fillId="0" borderId="5" xfId="0" quotePrefix="1" applyFont="1" applyFill="1" applyBorder="1" applyAlignment="1" applyProtection="1">
      <alignment horizontal="center" vertical="center"/>
    </xf>
    <xf numFmtId="0" fontId="1" fillId="0" borderId="1" xfId="0" applyFont="1" applyFill="1" applyBorder="1" applyAlignment="1" applyProtection="1">
      <alignment vertical="center"/>
    </xf>
    <xf numFmtId="0" fontId="1" fillId="0" borderId="1" xfId="0" applyFont="1" applyFill="1" applyBorder="1" applyAlignment="1" applyProtection="1">
      <alignment vertical="center" wrapText="1"/>
    </xf>
    <xf numFmtId="0" fontId="1" fillId="0" borderId="1" xfId="0" applyFont="1" applyFill="1" applyBorder="1" applyAlignment="1" applyProtection="1">
      <alignment horizontal="center" vertical="center" wrapText="1"/>
    </xf>
    <xf numFmtId="0" fontId="1" fillId="0" borderId="6" xfId="0" applyFont="1" applyFill="1" applyBorder="1" applyAlignment="1" applyProtection="1">
      <alignment vertical="center" wrapText="1"/>
    </xf>
    <xf numFmtId="0" fontId="1" fillId="2" borderId="1" xfId="0" applyFont="1" applyFill="1" applyBorder="1" applyAlignment="1" applyProtection="1">
      <alignment vertical="center"/>
    </xf>
    <xf numFmtId="0" fontId="1" fillId="2" borderId="1" xfId="0" applyFont="1" applyFill="1" applyBorder="1" applyAlignment="1" applyProtection="1">
      <alignment horizontal="center" vertical="center" wrapText="1"/>
    </xf>
    <xf numFmtId="0" fontId="1" fillId="0" borderId="6" xfId="0" applyFont="1" applyFill="1" applyBorder="1" applyAlignment="1" applyProtection="1">
      <alignment horizontal="justify" vertical="center" wrapText="1"/>
    </xf>
    <xf numFmtId="0" fontId="1" fillId="0" borderId="6" xfId="0" quotePrefix="1" applyFont="1" applyFill="1" applyBorder="1" applyAlignment="1" applyProtection="1">
      <alignment horizontal="justify" vertical="center" wrapText="1"/>
    </xf>
    <xf numFmtId="0" fontId="1" fillId="0" borderId="7" xfId="0" applyFont="1" applyFill="1" applyBorder="1" applyAlignment="1" applyProtection="1">
      <alignment vertical="center"/>
    </xf>
    <xf numFmtId="0" fontId="1" fillId="0" borderId="7" xfId="0" applyFont="1" applyFill="1" applyBorder="1" applyAlignment="1" applyProtection="1">
      <alignment vertical="center" wrapText="1"/>
    </xf>
    <xf numFmtId="0" fontId="1" fillId="0" borderId="7" xfId="0" applyFont="1" applyFill="1" applyBorder="1" applyAlignment="1" applyProtection="1">
      <alignment horizontal="center" vertical="center" wrapText="1"/>
    </xf>
    <xf numFmtId="0" fontId="1" fillId="0" borderId="8" xfId="0" applyFont="1" applyFill="1" applyBorder="1" applyAlignment="1" applyProtection="1">
      <alignment vertical="center" wrapText="1"/>
    </xf>
    <xf numFmtId="0" fontId="1" fillId="3" borderId="1" xfId="0" applyFont="1" applyFill="1" applyBorder="1" applyAlignment="1" applyProtection="1">
      <alignment vertical="center" wrapText="1"/>
    </xf>
    <xf numFmtId="0" fontId="1" fillId="3" borderId="1" xfId="0" applyFont="1" applyFill="1" applyBorder="1" applyAlignment="1" applyProtection="1">
      <alignment horizontal="center" vertical="center" wrapText="1"/>
    </xf>
    <xf numFmtId="0" fontId="1" fillId="3" borderId="6" xfId="0" applyFont="1" applyFill="1" applyBorder="1" applyAlignment="1" applyProtection="1">
      <alignment vertical="center" wrapText="1"/>
    </xf>
    <xf numFmtId="0" fontId="6" fillId="0" borderId="0" xfId="0" applyFont="1" applyFill="1" applyProtection="1"/>
    <xf numFmtId="0" fontId="1" fillId="0" borderId="1" xfId="0" quotePrefix="1" applyFont="1" applyFill="1" applyBorder="1" applyAlignment="1" applyProtection="1">
      <alignment horizontal="center" vertical="center" wrapText="1"/>
    </xf>
    <xf numFmtId="0" fontId="3" fillId="0" borderId="0" xfId="0" applyFont="1" applyFill="1" applyAlignment="1" applyProtection="1">
      <alignment horizontal="center"/>
    </xf>
    <xf numFmtId="0" fontId="8" fillId="0" borderId="0" xfId="0" applyFont="1" applyFill="1" applyAlignment="1" applyProtection="1">
      <alignment horizontal="left"/>
    </xf>
    <xf numFmtId="0" fontId="8" fillId="0" borderId="0" xfId="0" applyFont="1" applyFill="1" applyProtection="1"/>
    <xf numFmtId="0" fontId="5" fillId="0" borderId="0" xfId="0" applyFont="1" applyFill="1" applyAlignment="1" applyProtection="1"/>
    <xf numFmtId="0" fontId="6" fillId="0" borderId="0" xfId="0" applyFont="1" applyFill="1" applyAlignment="1" applyProtection="1"/>
    <xf numFmtId="0" fontId="3" fillId="0" borderId="0" xfId="0" applyFont="1" applyFill="1" applyAlignment="1" applyProtection="1">
      <alignment horizontal="left"/>
    </xf>
    <xf numFmtId="0" fontId="8" fillId="0" borderId="0" xfId="0" applyFont="1" applyFill="1" applyAlignment="1" applyProtection="1">
      <alignment horizontal="center"/>
    </xf>
    <xf numFmtId="0" fontId="8" fillId="0" borderId="0" xfId="0" applyFont="1" applyFill="1" applyAlignment="1" applyProtection="1"/>
    <xf numFmtId="0" fontId="6" fillId="3" borderId="1"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xf>
    <xf numFmtId="0" fontId="1" fillId="3" borderId="0" xfId="0" applyFont="1" applyFill="1" applyAlignment="1" applyProtection="1">
      <alignment horizontal="center" vertical="center"/>
    </xf>
    <xf numFmtId="0" fontId="3" fillId="3" borderId="0" xfId="0" applyFont="1" applyFill="1" applyAlignment="1" applyProtection="1">
      <alignment horizontal="center" wrapText="1"/>
    </xf>
    <xf numFmtId="0" fontId="15" fillId="3" borderId="0" xfId="0" applyFont="1" applyFill="1" applyAlignment="1" applyProtection="1">
      <alignment horizontal="center" wrapText="1"/>
    </xf>
    <xf numFmtId="0" fontId="1" fillId="3" borderId="0" xfId="0" applyFont="1" applyFill="1" applyAlignment="1" applyProtection="1">
      <alignment vertical="center"/>
    </xf>
    <xf numFmtId="0" fontId="4" fillId="3" borderId="0" xfId="0" applyFont="1" applyFill="1" applyAlignment="1" applyProtection="1">
      <alignment horizontal="center" vertical="center"/>
    </xf>
    <xf numFmtId="0" fontId="4" fillId="3" borderId="0" xfId="0" applyFont="1" applyFill="1" applyAlignment="1" applyProtection="1">
      <alignment vertical="center"/>
    </xf>
    <xf numFmtId="0" fontId="13" fillId="3" borderId="0" xfId="0" applyFont="1" applyFill="1" applyAlignment="1" applyProtection="1">
      <alignment horizontal="center" vertical="center"/>
    </xf>
    <xf numFmtId="0" fontId="1" fillId="3" borderId="0" xfId="0" applyFont="1" applyFill="1" applyAlignment="1" applyProtection="1">
      <alignment horizontal="center" vertical="center" wrapText="1"/>
    </xf>
    <xf numFmtId="0" fontId="0" fillId="3" borderId="0" xfId="0" applyFill="1" applyProtection="1"/>
    <xf numFmtId="0" fontId="0" fillId="3" borderId="0" xfId="0" applyFill="1" applyAlignment="1" applyProtection="1">
      <alignment wrapText="1"/>
    </xf>
    <xf numFmtId="0" fontId="3" fillId="3" borderId="0" xfId="0" applyFont="1" applyFill="1" applyAlignment="1" applyProtection="1">
      <alignment horizontal="center" vertical="center" wrapText="1"/>
    </xf>
    <xf numFmtId="0" fontId="3" fillId="3" borderId="0" xfId="0" applyFont="1" applyFill="1" applyAlignment="1" applyProtection="1">
      <alignment vertical="center"/>
    </xf>
    <xf numFmtId="0" fontId="3" fillId="3" borderId="0" xfId="0" applyFont="1" applyFill="1" applyAlignment="1" applyProtection="1">
      <alignment horizontal="center" vertical="center"/>
    </xf>
    <xf numFmtId="0" fontId="15" fillId="3" borderId="0" xfId="0" applyFont="1" applyFill="1" applyAlignment="1" applyProtection="1">
      <alignment horizontal="center" vertical="center"/>
    </xf>
    <xf numFmtId="0" fontId="7" fillId="0" borderId="1" xfId="0" applyFont="1" applyFill="1" applyBorder="1" applyAlignment="1" applyProtection="1">
      <alignment horizontal="center" vertical="center" wrapText="1"/>
    </xf>
    <xf numFmtId="0" fontId="17" fillId="0" borderId="5" xfId="0" quotePrefix="1" applyFont="1" applyFill="1" applyBorder="1" applyAlignment="1" applyProtection="1">
      <alignment horizontal="center" vertical="center" wrapText="1"/>
    </xf>
    <xf numFmtId="0" fontId="11" fillId="3" borderId="1" xfId="0" quotePrefix="1" applyFont="1" applyFill="1" applyBorder="1" applyAlignment="1">
      <alignment horizontal="center" vertical="center" wrapText="1"/>
    </xf>
    <xf numFmtId="0" fontId="9" fillId="3" borderId="7"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17" fillId="0" borderId="1" xfId="0" quotePrefix="1" applyFont="1" applyFill="1" applyBorder="1" applyAlignment="1" applyProtection="1">
      <alignment horizontal="center" vertical="center" wrapText="1"/>
    </xf>
    <xf numFmtId="0" fontId="1" fillId="0" borderId="1" xfId="0" applyFont="1" applyFill="1" applyBorder="1" applyProtection="1"/>
    <xf numFmtId="0" fontId="1" fillId="0" borderId="1" xfId="0" quotePrefix="1" applyFont="1" applyFill="1" applyBorder="1" applyAlignment="1" applyProtection="1">
      <alignment horizontal="center" vertical="center"/>
    </xf>
    <xf numFmtId="0" fontId="3" fillId="3" borderId="0" xfId="0" applyFont="1" applyFill="1" applyAlignment="1" applyProtection="1">
      <alignment vertical="center" wrapText="1"/>
    </xf>
    <xf numFmtId="0" fontId="3" fillId="3" borderId="0" xfId="0" applyFont="1" applyFill="1" applyAlignment="1" applyProtection="1">
      <alignment wrapText="1"/>
    </xf>
    <xf numFmtId="0" fontId="5" fillId="0" borderId="0" xfId="0" applyFont="1" applyFill="1" applyProtection="1"/>
    <xf numFmtId="0" fontId="5" fillId="0" borderId="0" xfId="0" applyFont="1" applyFill="1" applyAlignment="1" applyProtection="1">
      <alignment horizontal="left"/>
    </xf>
    <xf numFmtId="0" fontId="19" fillId="0" borderId="0" xfId="0" applyFont="1" applyFill="1" applyProtection="1"/>
    <xf numFmtId="0" fontId="7" fillId="0" borderId="7" xfId="0" applyFont="1" applyFill="1" applyBorder="1" applyAlignment="1" applyProtection="1">
      <alignment horizontal="center" vertical="center" wrapText="1"/>
    </xf>
    <xf numFmtId="0" fontId="20" fillId="3" borderId="7" xfId="0" applyFont="1" applyFill="1" applyBorder="1" applyAlignment="1">
      <alignment horizontal="center" vertical="center" wrapText="1"/>
    </xf>
    <xf numFmtId="0" fontId="4" fillId="3" borderId="1" xfId="0" applyFont="1" applyFill="1" applyBorder="1" applyAlignment="1" applyProtection="1">
      <alignment horizontal="center" vertical="center"/>
    </xf>
    <xf numFmtId="0" fontId="22" fillId="0" borderId="9" xfId="0" applyFont="1" applyBorder="1" applyAlignment="1">
      <alignment horizontal="justify" vertical="center" wrapText="1"/>
    </xf>
    <xf numFmtId="0" fontId="13" fillId="3" borderId="1" xfId="0" applyFont="1" applyFill="1" applyBorder="1" applyAlignment="1">
      <alignment horizontal="center"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164" fontId="4" fillId="0" borderId="1" xfId="1" quotePrefix="1" applyNumberFormat="1" applyFont="1" applyFill="1" applyBorder="1" applyAlignment="1" applyProtection="1">
      <alignment horizontal="center" vertical="center" wrapText="1"/>
    </xf>
    <xf numFmtId="2" fontId="1" fillId="0" borderId="1" xfId="0" applyNumberFormat="1" applyFont="1" applyFill="1" applyBorder="1" applyAlignment="1" applyProtection="1">
      <alignment horizontal="center" vertical="center" wrapText="1"/>
    </xf>
    <xf numFmtId="2" fontId="9" fillId="3" borderId="1" xfId="0" applyNumberFormat="1" applyFont="1" applyFill="1" applyBorder="1" applyAlignment="1">
      <alignment horizontal="center" vertical="center" wrapText="1"/>
    </xf>
    <xf numFmtId="4" fontId="3" fillId="0" borderId="1" xfId="0" applyNumberFormat="1" applyFont="1" applyFill="1" applyBorder="1" applyAlignment="1" applyProtection="1">
      <alignment vertical="center"/>
    </xf>
    <xf numFmtId="0" fontId="17" fillId="3" borderId="1" xfId="0" quotePrefix="1" applyFont="1" applyFill="1" applyBorder="1" applyAlignment="1" applyProtection="1">
      <alignment horizontal="center" vertical="center" wrapText="1"/>
    </xf>
    <xf numFmtId="2" fontId="1" fillId="2" borderId="1" xfId="0" applyNumberFormat="1" applyFont="1" applyFill="1" applyBorder="1" applyAlignment="1" applyProtection="1">
      <alignment horizontal="center" vertical="center" wrapText="1"/>
    </xf>
    <xf numFmtId="0" fontId="24" fillId="0" borderId="1" xfId="0" applyFont="1" applyFill="1" applyBorder="1" applyAlignment="1" applyProtection="1">
      <alignment vertical="center" wrapText="1"/>
    </xf>
    <xf numFmtId="0" fontId="1" fillId="4" borderId="1" xfId="0" applyFont="1" applyFill="1" applyBorder="1" applyAlignment="1" applyProtection="1">
      <alignment horizontal="center" vertical="center" wrapText="1"/>
    </xf>
    <xf numFmtId="0" fontId="1" fillId="5" borderId="1" xfId="0" applyFont="1" applyFill="1" applyBorder="1" applyAlignment="1" applyProtection="1">
      <alignment vertical="center" wrapText="1"/>
    </xf>
    <xf numFmtId="0" fontId="1" fillId="5" borderId="1" xfId="0" applyFont="1" applyFill="1" applyBorder="1" applyAlignment="1" applyProtection="1">
      <alignment horizontal="center" vertical="center" wrapText="1"/>
    </xf>
    <xf numFmtId="0" fontId="1" fillId="5" borderId="1" xfId="0" quotePrefix="1" applyFont="1" applyFill="1" applyBorder="1" applyAlignment="1" applyProtection="1">
      <alignment horizontal="center" vertical="center" wrapText="1"/>
    </xf>
    <xf numFmtId="164" fontId="4" fillId="5" borderId="1" xfId="1" quotePrefix="1" applyNumberFormat="1" applyFont="1" applyFill="1" applyBorder="1" applyAlignment="1" applyProtection="1">
      <alignment horizontal="center" vertical="center" wrapText="1"/>
    </xf>
    <xf numFmtId="0" fontId="9" fillId="5" borderId="1" xfId="0" applyFont="1" applyFill="1" applyBorder="1" applyAlignment="1">
      <alignment horizontal="center" vertical="center" wrapText="1"/>
    </xf>
    <xf numFmtId="4" fontId="3" fillId="5" borderId="1" xfId="0" applyNumberFormat="1" applyFont="1" applyFill="1" applyBorder="1" applyAlignment="1" applyProtection="1">
      <alignment vertical="center"/>
    </xf>
    <xf numFmtId="0" fontId="1" fillId="5" borderId="1" xfId="0" applyFont="1" applyFill="1" applyBorder="1" applyProtection="1"/>
    <xf numFmtId="2" fontId="1" fillId="3" borderId="1" xfId="0" applyNumberFormat="1" applyFont="1" applyFill="1" applyBorder="1" applyAlignment="1" applyProtection="1">
      <alignment horizontal="center" vertical="center" wrapText="1"/>
    </xf>
    <xf numFmtId="0" fontId="13" fillId="0" borderId="1" xfId="0" quotePrefix="1" applyFont="1" applyFill="1" applyBorder="1" applyAlignment="1" applyProtection="1">
      <alignment horizontal="center" vertical="center" wrapText="1"/>
    </xf>
    <xf numFmtId="0" fontId="13" fillId="3" borderId="1" xfId="0" applyFont="1" applyFill="1" applyBorder="1" applyAlignment="1" applyProtection="1">
      <alignment horizontal="center" vertical="center" wrapText="1"/>
    </xf>
    <xf numFmtId="0" fontId="5" fillId="0" borderId="0" xfId="0" applyFont="1" applyFill="1" applyAlignment="1" applyProtection="1">
      <alignment horizontal="justify" vertical="center"/>
    </xf>
    <xf numFmtId="0" fontId="0" fillId="0" borderId="0" xfId="0" applyFill="1" applyAlignment="1" applyProtection="1">
      <alignment horizontal="justify" vertical="center"/>
    </xf>
    <xf numFmtId="0" fontId="1" fillId="3" borderId="5" xfId="0" quotePrefix="1" applyFont="1" applyFill="1" applyBorder="1" applyAlignment="1" applyProtection="1">
      <alignment horizontal="center" vertical="center"/>
    </xf>
    <xf numFmtId="2" fontId="24" fillId="2" borderId="1" xfId="0" applyNumberFormat="1" applyFont="1" applyFill="1" applyBorder="1" applyAlignment="1" applyProtection="1">
      <alignment horizontal="center" vertical="center" wrapText="1"/>
    </xf>
    <xf numFmtId="0" fontId="1" fillId="6" borderId="1" xfId="0" applyFont="1" applyFill="1" applyBorder="1" applyAlignment="1" applyProtection="1">
      <alignment vertical="center" wrapText="1"/>
    </xf>
    <xf numFmtId="0" fontId="1" fillId="6" borderId="1" xfId="0" applyFont="1" applyFill="1" applyBorder="1" applyAlignment="1" applyProtection="1">
      <alignment horizontal="center" vertical="center" wrapText="1"/>
    </xf>
    <xf numFmtId="0" fontId="1" fillId="6" borderId="1" xfId="0" quotePrefix="1" applyFont="1" applyFill="1" applyBorder="1" applyAlignment="1" applyProtection="1">
      <alignment horizontal="center" vertical="center" wrapText="1"/>
    </xf>
    <xf numFmtId="164" fontId="4" fillId="6" borderId="1" xfId="1" quotePrefix="1" applyNumberFormat="1" applyFont="1" applyFill="1" applyBorder="1" applyAlignment="1" applyProtection="1">
      <alignment horizontal="center" vertical="center" wrapText="1"/>
    </xf>
    <xf numFmtId="0" fontId="24" fillId="0" borderId="1" xfId="0" quotePrefix="1"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xf>
    <xf numFmtId="0" fontId="24" fillId="3" borderId="1" xfId="0" applyFont="1" applyFill="1" applyBorder="1" applyAlignment="1" applyProtection="1">
      <alignment horizontal="center" vertical="center" wrapText="1"/>
    </xf>
    <xf numFmtId="0" fontId="1" fillId="7" borderId="1" xfId="0" applyFont="1" applyFill="1" applyBorder="1" applyAlignment="1" applyProtection="1">
      <alignment vertical="center" wrapText="1"/>
    </xf>
    <xf numFmtId="0" fontId="1" fillId="7" borderId="1" xfId="0" applyFont="1" applyFill="1" applyBorder="1" applyAlignment="1" applyProtection="1">
      <alignment horizontal="center" vertical="center" wrapText="1"/>
    </xf>
    <xf numFmtId="0" fontId="3" fillId="0" borderId="0" xfId="0" applyFont="1" applyFill="1" applyAlignment="1" applyProtection="1">
      <alignment horizontal="center"/>
    </xf>
    <xf numFmtId="0" fontId="4" fillId="0" borderId="0" xfId="0" applyFont="1" applyFill="1" applyAlignment="1" applyProtection="1">
      <alignment horizontal="center"/>
    </xf>
    <xf numFmtId="0" fontId="1" fillId="0" borderId="0" xfId="0" applyFont="1" applyFill="1" applyAlignment="1" applyProtection="1">
      <alignment horizontal="center"/>
    </xf>
    <xf numFmtId="0" fontId="1" fillId="3" borderId="0" xfId="0" applyFont="1" applyFill="1" applyAlignment="1" applyProtection="1">
      <alignment horizontal="center" vertical="center"/>
    </xf>
    <xf numFmtId="0" fontId="4" fillId="3" borderId="0" xfId="0" applyFont="1" applyFill="1" applyAlignment="1" applyProtection="1">
      <alignment horizontal="center" vertical="center"/>
    </xf>
    <xf numFmtId="0" fontId="3" fillId="3" borderId="0" xfId="0" applyFont="1" applyFill="1" applyAlignment="1" applyProtection="1">
      <alignment horizontal="center" vertical="center" wrapText="1"/>
    </xf>
    <xf numFmtId="0" fontId="13" fillId="3"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9" fillId="3" borderId="1" xfId="0" applyFont="1" applyFill="1" applyBorder="1" applyAlignment="1" applyProtection="1">
      <alignment horizontal="center" vertical="center" wrapText="1"/>
    </xf>
    <xf numFmtId="0" fontId="6" fillId="3" borderId="7" xfId="0" applyFont="1" applyFill="1" applyBorder="1" applyAlignment="1" applyProtection="1">
      <alignment horizontal="center" vertical="center" wrapText="1"/>
    </xf>
    <xf numFmtId="0" fontId="6" fillId="3" borderId="11" xfId="0" applyFont="1" applyFill="1" applyBorder="1" applyAlignment="1" applyProtection="1">
      <alignment horizontal="center" vertical="center" wrapText="1"/>
    </xf>
    <xf numFmtId="0" fontId="6" fillId="3" borderId="3" xfId="0"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1" fillId="6" borderId="6" xfId="0" applyFont="1" applyFill="1" applyBorder="1" applyAlignment="1" applyProtection="1">
      <alignment horizontal="center" vertical="center" wrapText="1"/>
    </xf>
    <xf numFmtId="0" fontId="1" fillId="6" borderId="5" xfId="0" applyFont="1" applyFill="1" applyBorder="1" applyAlignment="1" applyProtection="1">
      <alignment horizontal="center" vertical="center" wrapText="1"/>
    </xf>
    <xf numFmtId="0" fontId="1" fillId="5" borderId="6" xfId="0" applyFont="1" applyFill="1" applyBorder="1" applyAlignment="1" applyProtection="1">
      <alignment horizontal="center" vertical="center" wrapText="1"/>
    </xf>
    <xf numFmtId="0" fontId="1" fillId="5" borderId="5" xfId="0" applyFont="1" applyFill="1" applyBorder="1" applyAlignment="1" applyProtection="1">
      <alignment horizontal="center" vertical="center" wrapText="1"/>
    </xf>
    <xf numFmtId="0" fontId="14" fillId="3" borderId="1" xfId="0" quotePrefix="1" applyFont="1" applyFill="1" applyBorder="1" applyAlignment="1">
      <alignment horizontal="center" vertical="center" wrapText="1"/>
    </xf>
    <xf numFmtId="0" fontId="14"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3" fillId="3" borderId="10"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4" fillId="3" borderId="6"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5" fillId="0" borderId="0" xfId="0" applyFont="1" applyFill="1" applyAlignment="1" applyProtection="1">
      <alignment horizontal="justify" vertical="center" wrapText="1"/>
    </xf>
    <xf numFmtId="0" fontId="5" fillId="0" borderId="0" xfId="0" applyFont="1" applyFill="1" applyAlignment="1" applyProtection="1">
      <alignment horizontal="justify" vertical="center"/>
    </xf>
    <xf numFmtId="0" fontId="4" fillId="3" borderId="0" xfId="0" applyFont="1" applyFill="1" applyAlignment="1" applyProtection="1">
      <alignment horizontal="center" wrapText="1"/>
    </xf>
    <xf numFmtId="0" fontId="6" fillId="3" borderId="0" xfId="0" applyFont="1" applyFill="1" applyAlignment="1" applyProtection="1">
      <alignment horizontal="center" vertical="center"/>
    </xf>
    <xf numFmtId="0" fontId="1" fillId="3" borderId="6" xfId="0" applyFont="1" applyFill="1" applyBorder="1" applyAlignment="1" applyProtection="1">
      <alignment horizontal="center" vertical="center" wrapText="1"/>
    </xf>
    <xf numFmtId="0" fontId="1" fillId="3" borderId="5" xfId="0" applyFont="1" applyFill="1" applyBorder="1" applyAlignment="1" applyProtection="1">
      <alignment horizontal="center" vertical="center" wrapText="1"/>
    </xf>
    <xf numFmtId="0" fontId="1" fillId="0" borderId="6" xfId="0" applyFont="1" applyFill="1" applyBorder="1" applyAlignment="1" applyProtection="1">
      <alignment horizontal="center" vertical="center" wrapText="1"/>
    </xf>
    <xf numFmtId="0" fontId="1" fillId="0" borderId="5" xfId="0" applyFont="1" applyFill="1" applyBorder="1" applyAlignment="1" applyProtection="1">
      <alignment horizontal="center" vertical="center" wrapText="1"/>
    </xf>
    <xf numFmtId="0" fontId="1" fillId="7" borderId="6" xfId="0" applyFont="1" applyFill="1" applyBorder="1" applyAlignment="1" applyProtection="1">
      <alignment horizontal="center" vertical="center" wrapText="1"/>
    </xf>
    <xf numFmtId="0" fontId="1" fillId="7" borderId="5" xfId="0" applyFont="1" applyFill="1" applyBorder="1" applyAlignment="1" applyProtection="1">
      <alignment horizontal="center" vertical="center" wrapText="1"/>
    </xf>
    <xf numFmtId="0" fontId="5" fillId="0" borderId="0" xfId="0" applyFont="1" applyFill="1" applyAlignment="1" applyProtection="1">
      <alignment horizontal="left" vertical="center" wrapText="1"/>
    </xf>
    <xf numFmtId="0" fontId="5" fillId="0" borderId="0" xfId="0" applyFont="1" applyFill="1" applyAlignment="1" applyProtection="1">
      <alignment horizontal="center"/>
    </xf>
    <xf numFmtId="0" fontId="6" fillId="0" borderId="0" xfId="0" applyFont="1" applyFill="1" applyAlignment="1" applyProtection="1">
      <alignment horizontal="center"/>
    </xf>
    <xf numFmtId="0" fontId="18" fillId="3" borderId="0" xfId="0" applyFont="1" applyFill="1" applyAlignment="1" applyProtection="1">
      <alignment horizontal="center" wrapText="1"/>
    </xf>
    <xf numFmtId="0" fontId="16" fillId="3" borderId="0" xfId="0" applyFont="1" applyFill="1" applyAlignment="1" applyProtection="1">
      <alignment horizontal="center" vertical="center"/>
    </xf>
    <xf numFmtId="0" fontId="8" fillId="0" borderId="0" xfId="0" applyFont="1" applyFill="1" applyAlignment="1" applyProtection="1">
      <alignment horizontal="center"/>
    </xf>
    <xf numFmtId="0" fontId="21" fillId="3" borderId="0" xfId="0" applyFont="1" applyFill="1" applyAlignment="1" applyProtection="1">
      <alignment horizontal="center" vertical="center" wrapText="1"/>
    </xf>
  </cellXfs>
  <cellStyles count="2">
    <cellStyle name="Comma" xfId="1" builtinId="3"/>
    <cellStyle name="Normal" xfId="0" builtinId="0"/>
  </cellStyles>
  <dxfs count="130">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2"/>
        <color rgb="FF000000"/>
        <name val="Times New Roman"/>
        <scheme val="none"/>
      </font>
      <fill>
        <patternFill patternType="solid">
          <fgColor indexed="64"/>
          <bgColor rgb="FFFFFF0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2"/>
        <color rgb="FF000000"/>
        <name val="Times New Roman"/>
        <scheme val="none"/>
      </font>
      <alignment vertical="center" textRotation="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rgb="FF1F1F1F"/>
        </top>
      </border>
    </dxf>
    <dxf>
      <border diagonalUp="0" diagonalDown="0">
        <left style="thin">
          <color rgb="FF1F1F1F"/>
        </left>
        <right style="thin">
          <color rgb="FF1F1F1F"/>
        </right>
        <top style="thin">
          <color rgb="FF1F1F1F"/>
        </top>
        <bottom style="thin">
          <color rgb="FF1F1F1F"/>
        </bottom>
      </border>
    </dxf>
    <dxf>
      <font>
        <strike val="0"/>
        <outline val="0"/>
        <shadow val="0"/>
        <u val="none"/>
        <vertAlign val="baseline"/>
        <sz val="12"/>
        <color rgb="FF000000"/>
        <name val="Times New Roman"/>
        <scheme val="none"/>
      </font>
      <alignment vertical="center" textRotation="0" indent="0" justifyLastLine="0" shrinkToFit="0" readingOrder="0"/>
    </dxf>
    <dxf>
      <border>
        <bottom style="thin">
          <color rgb="FF1F1F1F"/>
        </bottom>
      </border>
    </dxf>
    <dxf>
      <font>
        <strike val="0"/>
        <outline val="0"/>
        <shadow val="0"/>
        <u val="none"/>
        <vertAlign val="baseline"/>
        <sz val="11"/>
        <color rgb="FF000000"/>
        <name val="Times New Roman"/>
        <scheme val="none"/>
      </font>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5" name="Straight Connector 4"/>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361950</xdr:colOff>
      <xdr:row>4</xdr:row>
      <xdr:rowOff>38100</xdr:rowOff>
    </xdr:from>
    <xdr:to>
      <xdr:col>5</xdr:col>
      <xdr:colOff>9525</xdr:colOff>
      <xdr:row>4</xdr:row>
      <xdr:rowOff>38100</xdr:rowOff>
    </xdr:to>
    <xdr:cxnSp macro="">
      <xdr:nvCxnSpPr>
        <xdr:cNvPr id="2" name="Straight Connector 1"/>
        <xdr:cNvCxnSpPr/>
      </xdr:nvCxnSpPr>
      <xdr:spPr>
        <a:xfrm>
          <a:off x="1047750" y="838200"/>
          <a:ext cx="1419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9</xdr:col>
      <xdr:colOff>828675</xdr:colOff>
      <xdr:row>2</xdr:row>
      <xdr:rowOff>38100</xdr:rowOff>
    </xdr:from>
    <xdr:to>
      <xdr:col>20</xdr:col>
      <xdr:colOff>647700</xdr:colOff>
      <xdr:row>2</xdr:row>
      <xdr:rowOff>38100</xdr:rowOff>
    </xdr:to>
    <xdr:cxnSp macro="">
      <xdr:nvCxnSpPr>
        <xdr:cNvPr id="3" name="Straight Connector 2"/>
        <xdr:cNvCxnSpPr/>
      </xdr:nvCxnSpPr>
      <xdr:spPr>
        <a:xfrm>
          <a:off x="4257675" y="43815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9525</xdr:colOff>
      <xdr:row>7</xdr:row>
      <xdr:rowOff>28575</xdr:rowOff>
    </xdr:from>
    <xdr:to>
      <xdr:col>9</xdr:col>
      <xdr:colOff>933450</xdr:colOff>
      <xdr:row>7</xdr:row>
      <xdr:rowOff>28575</xdr:rowOff>
    </xdr:to>
    <xdr:cxnSp macro="">
      <xdr:nvCxnSpPr>
        <xdr:cNvPr id="4" name="Straight Connector 3"/>
        <xdr:cNvCxnSpPr/>
      </xdr:nvCxnSpPr>
      <xdr:spPr>
        <a:xfrm>
          <a:off x="2466975" y="1504950"/>
          <a:ext cx="18954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619125</xdr:colOff>
      <xdr:row>3</xdr:row>
      <xdr:rowOff>9525</xdr:rowOff>
    </xdr:from>
    <xdr:to>
      <xdr:col>4</xdr:col>
      <xdr:colOff>76200</xdr:colOff>
      <xdr:row>3</xdr:row>
      <xdr:rowOff>9525</xdr:rowOff>
    </xdr:to>
    <xdr:cxnSp macro="">
      <xdr:nvCxnSpPr>
        <xdr:cNvPr id="4" name="Straight Connector 3"/>
        <xdr:cNvCxnSpPr/>
      </xdr:nvCxnSpPr>
      <xdr:spPr>
        <a:xfrm>
          <a:off x="838200" y="657225"/>
          <a:ext cx="1143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20</xdr:col>
      <xdr:colOff>28575</xdr:colOff>
      <xdr:row>2</xdr:row>
      <xdr:rowOff>9525</xdr:rowOff>
    </xdr:from>
    <xdr:to>
      <xdr:col>23</xdr:col>
      <xdr:colOff>133350</xdr:colOff>
      <xdr:row>2</xdr:row>
      <xdr:rowOff>9525</xdr:rowOff>
    </xdr:to>
    <xdr:cxnSp macro="">
      <xdr:nvCxnSpPr>
        <xdr:cNvPr id="5" name="Straight Connector 4"/>
        <xdr:cNvCxnSpPr/>
      </xdr:nvCxnSpPr>
      <xdr:spPr>
        <a:xfrm>
          <a:off x="7515225" y="457200"/>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1133475</xdr:colOff>
      <xdr:row>4</xdr:row>
      <xdr:rowOff>495300</xdr:rowOff>
    </xdr:from>
    <xdr:to>
      <xdr:col>9</xdr:col>
      <xdr:colOff>619125</xdr:colOff>
      <xdr:row>4</xdr:row>
      <xdr:rowOff>495300</xdr:rowOff>
    </xdr:to>
    <xdr:cxnSp macro="">
      <xdr:nvCxnSpPr>
        <xdr:cNvPr id="9" name="Straight Connector 8"/>
        <xdr:cNvCxnSpPr/>
      </xdr:nvCxnSpPr>
      <xdr:spPr>
        <a:xfrm>
          <a:off x="4010025" y="1343025"/>
          <a:ext cx="1971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600075</xdr:colOff>
      <xdr:row>3</xdr:row>
      <xdr:rowOff>28575</xdr:rowOff>
    </xdr:from>
    <xdr:to>
      <xdr:col>3</xdr:col>
      <xdr:colOff>38100</xdr:colOff>
      <xdr:row>3</xdr:row>
      <xdr:rowOff>28575</xdr:rowOff>
    </xdr:to>
    <xdr:cxnSp macro="">
      <xdr:nvCxnSpPr>
        <xdr:cNvPr id="4" name="Straight Connector 3"/>
        <xdr:cNvCxnSpPr/>
      </xdr:nvCxnSpPr>
      <xdr:spPr>
        <a:xfrm>
          <a:off x="847725" y="676275"/>
          <a:ext cx="1228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1352550</xdr:colOff>
      <xdr:row>2</xdr:row>
      <xdr:rowOff>28575</xdr:rowOff>
    </xdr:from>
    <xdr:to>
      <xdr:col>8</xdr:col>
      <xdr:colOff>438150</xdr:colOff>
      <xdr:row>2</xdr:row>
      <xdr:rowOff>28575</xdr:rowOff>
    </xdr:to>
    <xdr:cxnSp macro="">
      <xdr:nvCxnSpPr>
        <xdr:cNvPr id="5" name="Straight Connector 4"/>
        <xdr:cNvCxnSpPr/>
      </xdr:nvCxnSpPr>
      <xdr:spPr>
        <a:xfrm>
          <a:off x="6162675" y="476250"/>
          <a:ext cx="18478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333375</xdr:colOff>
      <xdr:row>5</xdr:row>
      <xdr:rowOff>0</xdr:rowOff>
    </xdr:from>
    <xdr:to>
      <xdr:col>6</xdr:col>
      <xdr:colOff>676275</xdr:colOff>
      <xdr:row>5</xdr:row>
      <xdr:rowOff>0</xdr:rowOff>
    </xdr:to>
    <xdr:cxnSp macro="">
      <xdr:nvCxnSpPr>
        <xdr:cNvPr id="8" name="Straight Connector 7"/>
        <xdr:cNvCxnSpPr/>
      </xdr:nvCxnSpPr>
      <xdr:spPr>
        <a:xfrm>
          <a:off x="3771900" y="1371600"/>
          <a:ext cx="1714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533400</xdr:colOff>
      <xdr:row>3</xdr:row>
      <xdr:rowOff>9525</xdr:rowOff>
    </xdr:from>
    <xdr:to>
      <xdr:col>3</xdr:col>
      <xdr:colOff>571500</xdr:colOff>
      <xdr:row>3</xdr:row>
      <xdr:rowOff>9525</xdr:rowOff>
    </xdr:to>
    <xdr:cxnSp macro="">
      <xdr:nvCxnSpPr>
        <xdr:cNvPr id="6" name="Straight Connector 5"/>
        <xdr:cNvCxnSpPr/>
      </xdr:nvCxnSpPr>
      <xdr:spPr>
        <a:xfrm>
          <a:off x="1181100" y="647700"/>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123825</xdr:colOff>
      <xdr:row>2</xdr:row>
      <xdr:rowOff>28575</xdr:rowOff>
    </xdr:from>
    <xdr:to>
      <xdr:col>13</xdr:col>
      <xdr:colOff>238125</xdr:colOff>
      <xdr:row>2</xdr:row>
      <xdr:rowOff>28575</xdr:rowOff>
    </xdr:to>
    <xdr:cxnSp macro="">
      <xdr:nvCxnSpPr>
        <xdr:cNvPr id="7" name="Straight Connector 6"/>
        <xdr:cNvCxnSpPr/>
      </xdr:nvCxnSpPr>
      <xdr:spPr>
        <a:xfrm>
          <a:off x="6029325" y="466725"/>
          <a:ext cx="1800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457200</xdr:colOff>
      <xdr:row>5</xdr:row>
      <xdr:rowOff>0</xdr:rowOff>
    </xdr:from>
    <xdr:to>
      <xdr:col>9</xdr:col>
      <xdr:colOff>161925</xdr:colOff>
      <xdr:row>5</xdr:row>
      <xdr:rowOff>0</xdr:rowOff>
    </xdr:to>
    <xdr:cxnSp macro="">
      <xdr:nvCxnSpPr>
        <xdr:cNvPr id="8" name="Straight Connector 7"/>
        <xdr:cNvCxnSpPr/>
      </xdr:nvCxnSpPr>
      <xdr:spPr>
        <a:xfrm>
          <a:off x="3714750" y="1352550"/>
          <a:ext cx="1876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695325</xdr:colOff>
      <xdr:row>3</xdr:row>
      <xdr:rowOff>19050</xdr:rowOff>
    </xdr:from>
    <xdr:to>
      <xdr:col>3</xdr:col>
      <xdr:colOff>733425</xdr:colOff>
      <xdr:row>3</xdr:row>
      <xdr:rowOff>19050</xdr:rowOff>
    </xdr:to>
    <xdr:cxnSp macro="">
      <xdr:nvCxnSpPr>
        <xdr:cNvPr id="2" name="Straight Connector 1"/>
        <xdr:cNvCxnSpPr/>
      </xdr:nvCxnSpPr>
      <xdr:spPr>
        <a:xfrm>
          <a:off x="1343025" y="657225"/>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438150</xdr:colOff>
      <xdr:row>2</xdr:row>
      <xdr:rowOff>38100</xdr:rowOff>
    </xdr:from>
    <xdr:to>
      <xdr:col>11</xdr:col>
      <xdr:colOff>581025</xdr:colOff>
      <xdr:row>2</xdr:row>
      <xdr:rowOff>38100</xdr:rowOff>
    </xdr:to>
    <xdr:cxnSp macro="">
      <xdr:nvCxnSpPr>
        <xdr:cNvPr id="3" name="Straight Connector 2"/>
        <xdr:cNvCxnSpPr/>
      </xdr:nvCxnSpPr>
      <xdr:spPr>
        <a:xfrm>
          <a:off x="6648450" y="476250"/>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619125</xdr:colOff>
      <xdr:row>6</xdr:row>
      <xdr:rowOff>57150</xdr:rowOff>
    </xdr:from>
    <xdr:to>
      <xdr:col>7</xdr:col>
      <xdr:colOff>428625</xdr:colOff>
      <xdr:row>6</xdr:row>
      <xdr:rowOff>57150</xdr:rowOff>
    </xdr:to>
    <xdr:cxnSp macro="">
      <xdr:nvCxnSpPr>
        <xdr:cNvPr id="4" name="Straight Connector 3"/>
        <xdr:cNvCxnSpPr/>
      </xdr:nvCxnSpPr>
      <xdr:spPr>
        <a:xfrm>
          <a:off x="3295650" y="1647825"/>
          <a:ext cx="2752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695325</xdr:colOff>
      <xdr:row>3</xdr:row>
      <xdr:rowOff>19050</xdr:rowOff>
    </xdr:from>
    <xdr:to>
      <xdr:col>3</xdr:col>
      <xdr:colOff>733425</xdr:colOff>
      <xdr:row>3</xdr:row>
      <xdr:rowOff>19050</xdr:rowOff>
    </xdr:to>
    <xdr:cxnSp macro="">
      <xdr:nvCxnSpPr>
        <xdr:cNvPr id="2" name="Straight Connector 1"/>
        <xdr:cNvCxnSpPr/>
      </xdr:nvCxnSpPr>
      <xdr:spPr>
        <a:xfrm>
          <a:off x="1343025" y="657225"/>
          <a:ext cx="1066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438150</xdr:colOff>
      <xdr:row>2</xdr:row>
      <xdr:rowOff>38100</xdr:rowOff>
    </xdr:from>
    <xdr:to>
      <xdr:col>11</xdr:col>
      <xdr:colOff>581025</xdr:colOff>
      <xdr:row>2</xdr:row>
      <xdr:rowOff>38100</xdr:rowOff>
    </xdr:to>
    <xdr:cxnSp macro="">
      <xdr:nvCxnSpPr>
        <xdr:cNvPr id="3" name="Straight Connector 2"/>
        <xdr:cNvCxnSpPr/>
      </xdr:nvCxnSpPr>
      <xdr:spPr>
        <a:xfrm>
          <a:off x="6648450" y="476250"/>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447675</xdr:colOff>
      <xdr:row>6</xdr:row>
      <xdr:rowOff>57150</xdr:rowOff>
    </xdr:from>
    <xdr:to>
      <xdr:col>7</xdr:col>
      <xdr:colOff>257175</xdr:colOff>
      <xdr:row>6</xdr:row>
      <xdr:rowOff>57150</xdr:rowOff>
    </xdr:to>
    <xdr:cxnSp macro="">
      <xdr:nvCxnSpPr>
        <xdr:cNvPr id="4" name="Straight Connector 3"/>
        <xdr:cNvCxnSpPr/>
      </xdr:nvCxnSpPr>
      <xdr:spPr>
        <a:xfrm>
          <a:off x="3238500" y="1514475"/>
          <a:ext cx="2752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219075</xdr:colOff>
      <xdr:row>3</xdr:row>
      <xdr:rowOff>28575</xdr:rowOff>
    </xdr:from>
    <xdr:to>
      <xdr:col>2</xdr:col>
      <xdr:colOff>1514475</xdr:colOff>
      <xdr:row>3</xdr:row>
      <xdr:rowOff>28575</xdr:rowOff>
    </xdr:to>
    <xdr:cxnSp macro="">
      <xdr:nvCxnSpPr>
        <xdr:cNvPr id="2" name="Straight Connector 1"/>
        <xdr:cNvCxnSpPr/>
      </xdr:nvCxnSpPr>
      <xdr:spPr>
        <a:xfrm>
          <a:off x="866775" y="676275"/>
          <a:ext cx="1295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1466850</xdr:colOff>
      <xdr:row>2</xdr:row>
      <xdr:rowOff>28575</xdr:rowOff>
    </xdr:from>
    <xdr:to>
      <xdr:col>8</xdr:col>
      <xdr:colOff>342900</xdr:colOff>
      <xdr:row>2</xdr:row>
      <xdr:rowOff>28575</xdr:rowOff>
    </xdr:to>
    <xdr:cxnSp macro="">
      <xdr:nvCxnSpPr>
        <xdr:cNvPr id="3" name="Straight Connector 2"/>
        <xdr:cNvCxnSpPr/>
      </xdr:nvCxnSpPr>
      <xdr:spPr>
        <a:xfrm>
          <a:off x="6067425" y="47625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333375</xdr:colOff>
      <xdr:row>5</xdr:row>
      <xdr:rowOff>0</xdr:rowOff>
    </xdr:from>
    <xdr:to>
      <xdr:col>6</xdr:col>
      <xdr:colOff>981075</xdr:colOff>
      <xdr:row>5</xdr:row>
      <xdr:rowOff>0</xdr:rowOff>
    </xdr:to>
    <xdr:cxnSp macro="">
      <xdr:nvCxnSpPr>
        <xdr:cNvPr id="4" name="Straight Connector 3"/>
        <xdr:cNvCxnSpPr/>
      </xdr:nvCxnSpPr>
      <xdr:spPr>
        <a:xfrm>
          <a:off x="3771900" y="1371600"/>
          <a:ext cx="18097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ables/table1.xml><?xml version="1.0" encoding="utf-8"?>
<table xmlns="http://schemas.openxmlformats.org/spreadsheetml/2006/main" id="3" name="Table134" displayName="Table134" ref="A13:U30" totalsRowShown="0" headerRowDxfId="129" dataDxfId="127" headerRowBorderDxfId="128" tableBorderDxfId="126" totalsRowBorderDxfId="125">
  <autoFilter ref="A13:U30"/>
  <tableColumns count="21">
    <tableColumn id="1" name="TT" dataDxfId="124"/>
    <tableColumn id="2" name="Mã số đăng ký" dataDxfId="123"/>
    <tableColumn id="3" name="Mã số" dataDxfId="122"/>
    <tableColumn id="4" name="Tên" dataDxfId="121"/>
    <tableColumn id="28" name="Năm sinh" dataDxfId="120"/>
    <tableColumn id="29" name="Giới tính" dataDxfId="119"/>
    <tableColumn id="5" name="Môn dự tuyển" dataDxfId="118"/>
    <tableColumn id="13" name="Điểm TB các môn học" dataDxfId="117"/>
    <tableColumn id="14" name="Điểm tốt nghiệp" dataDxfId="116"/>
    <tableColumn id="15" name="Văn bằng" dataDxfId="115"/>
    <tableColumn id="16" name="Năm tốt nghiệp" dataDxfId="114"/>
    <tableColumn id="17" name="Trường đào tạo" dataDxfId="113"/>
    <tableColumn id="18" name="Hộ khẩu" dataDxfId="112"/>
    <tableColumn id="19" name="Nơi ở hiện tại" dataDxfId="111"/>
    <tableColumn id="20" name="Điện thoại" dataDxfId="110"/>
    <tableColumn id="23" name="CMND" dataDxfId="109"/>
    <tableColumn id="24" name="Trình độ cao nhất" dataDxfId="108"/>
    <tableColumn id="25" name="CC Tin học" dataDxfId="107"/>
    <tableColumn id="26" name="CC Ngoại ngữ" dataDxfId="106"/>
    <tableColumn id="39" name="CC nghiệp vụ" dataDxfId="105"/>
    <tableColumn id="27" name="Ký tên" dataDxfId="104"/>
  </tableColumns>
  <tableStyleInfo name="TableStyleLight9" showFirstColumn="0" showLastColumn="0" showRowStripes="1" showColumnStripes="0"/>
</table>
</file>

<file path=xl/tables/table2.xml><?xml version="1.0" encoding="utf-8"?>
<table xmlns="http://schemas.openxmlformats.org/spreadsheetml/2006/main" id="1" name="Table1342" displayName="Table1342" ref="A13:U30" totalsRowShown="0" headerRowDxfId="103" dataDxfId="101" headerRowBorderDxfId="102" tableBorderDxfId="100" totalsRowBorderDxfId="99">
  <autoFilter ref="A13:U30"/>
  <tableColumns count="21">
    <tableColumn id="1" name="TT" dataDxfId="98"/>
    <tableColumn id="2" name="Mã số đăng ký" dataDxfId="97"/>
    <tableColumn id="3" name="Mã số" dataDxfId="96"/>
    <tableColumn id="4" name="Tên" dataDxfId="95"/>
    <tableColumn id="28" name="Năm sinh" dataDxfId="94"/>
    <tableColumn id="29" name="Giới tính" dataDxfId="93"/>
    <tableColumn id="5" name="Môn dự tuyển" dataDxfId="92"/>
    <tableColumn id="13" name="Điểm TB các môn học" dataDxfId="91"/>
    <tableColumn id="14" name="Điểm tốt nghiệp" dataDxfId="90"/>
    <tableColumn id="15" name="Văn bằng" dataDxfId="89"/>
    <tableColumn id="16" name="Năm tốt nghiệp" dataDxfId="88"/>
    <tableColumn id="17" name="Trường đào tạo" dataDxfId="87"/>
    <tableColumn id="18" name="Hộ khẩu" dataDxfId="86"/>
    <tableColumn id="19" name="Nơi ở hiện tại" dataDxfId="85"/>
    <tableColumn id="20" name="Điện thoại" dataDxfId="84"/>
    <tableColumn id="23" name="CMND" dataDxfId="83"/>
    <tableColumn id="24" name="Trình độ cao nhất" dataDxfId="82"/>
    <tableColumn id="25" name="CC Tin học" dataDxfId="81"/>
    <tableColumn id="26" name="CC Ngoại ngữ" dataDxfId="80"/>
    <tableColumn id="39" name="CC nghiệp vụ" dataDxfId="79"/>
    <tableColumn id="27" name="Ký tên" dataDxfId="78"/>
  </tableColumns>
  <tableStyleInfo name="TableStyleLight9" showFirstColumn="0" showLastColumn="0" showRowStripes="1" showColumnStripes="0"/>
</table>
</file>

<file path=xl/tables/table3.xml><?xml version="1.0" encoding="utf-8"?>
<table xmlns="http://schemas.openxmlformats.org/spreadsheetml/2006/main" id="2" name="Table13423" displayName="Table13423" ref="A13:U22" totalsRowShown="0" headerRowDxfId="77" dataDxfId="75" headerRowBorderDxfId="76" tableBorderDxfId="74" totalsRowBorderDxfId="73">
  <autoFilter ref="A13:U22"/>
  <tableColumns count="21">
    <tableColumn id="1" name="TT" dataDxfId="72"/>
    <tableColumn id="2" name="Mã số đăng ký" dataDxfId="71"/>
    <tableColumn id="3" name="Mã số" dataDxfId="70"/>
    <tableColumn id="4" name="Tên" dataDxfId="69"/>
    <tableColumn id="28" name="Năm sinh" dataDxfId="68"/>
    <tableColumn id="29" name="Giới tính" dataDxfId="67"/>
    <tableColumn id="5" name="Môn dự tuyển" dataDxfId="66"/>
    <tableColumn id="13" name="Điểm TB các môn học" dataDxfId="65"/>
    <tableColumn id="14" name="Điểm tốt nghiệp" dataDxfId="64"/>
    <tableColumn id="15" name="Văn bằng" dataDxfId="63"/>
    <tableColumn id="16" name="Năm tốt nghiệp" dataDxfId="62"/>
    <tableColumn id="17" name="Trường đào tạo" dataDxfId="61"/>
    <tableColumn id="18" name="Hộ khẩu" dataDxfId="60"/>
    <tableColumn id="19" name="Nơi ở hiện tại" dataDxfId="59"/>
    <tableColumn id="20" name="Điện thoại" dataDxfId="58"/>
    <tableColumn id="23" name="CMND" dataDxfId="57"/>
    <tableColumn id="24" name="Trình độ cao nhất" dataDxfId="56"/>
    <tableColumn id="25" name="CC Tin học" dataDxfId="55"/>
    <tableColumn id="26" name="CC Ngoại ngữ" dataDxfId="54"/>
    <tableColumn id="39" name="CC nghiệp vụ" dataDxfId="53"/>
    <tableColumn id="27" name="Ký tên" dataDxfId="52"/>
  </tableColumns>
  <tableStyleInfo name="TableStyleLight9" showFirstColumn="0" showLastColumn="0" showRowStripes="1" showColumnStripes="0"/>
</table>
</file>

<file path=xl/tables/table4.xml><?xml version="1.0" encoding="utf-8"?>
<table xmlns="http://schemas.openxmlformats.org/spreadsheetml/2006/main" id="4" name="Table134235" displayName="Table134235" ref="A13:U19" totalsRowShown="0" headerRowDxfId="51" dataDxfId="49" headerRowBorderDxfId="50" tableBorderDxfId="48" totalsRowBorderDxfId="47">
  <autoFilter ref="A13:U19"/>
  <tableColumns count="21">
    <tableColumn id="1" name="TT" dataDxfId="46"/>
    <tableColumn id="2" name="Mã số đăng ký" dataDxfId="45"/>
    <tableColumn id="3" name="Mã số" dataDxfId="44"/>
    <tableColumn id="4" name="Tên" dataDxfId="43"/>
    <tableColumn id="28" name="Năm sinh" dataDxfId="42"/>
    <tableColumn id="29" name="Giới tính" dataDxfId="41"/>
    <tableColumn id="5" name="Môn dự tuyển" dataDxfId="40"/>
    <tableColumn id="13" name="Điểm TB các môn học" dataDxfId="39"/>
    <tableColumn id="14" name="Điểm tốt nghiệp" dataDxfId="38"/>
    <tableColumn id="15" name="Văn bằng" dataDxfId="37"/>
    <tableColumn id="16" name="Năm tốt nghiệp" dataDxfId="36"/>
    <tableColumn id="17" name="Trường đào tạo" dataDxfId="35"/>
    <tableColumn id="18" name="Hộ khẩu" dataDxfId="34"/>
    <tableColumn id="19" name="Nơi ở hiện tại" dataDxfId="33"/>
    <tableColumn id="20" name="Điện thoại" dataDxfId="32"/>
    <tableColumn id="23" name="CMND" dataDxfId="31"/>
    <tableColumn id="24" name="Trình độ cao nhất" dataDxfId="30"/>
    <tableColumn id="25" name="CC Tin học" dataDxfId="29"/>
    <tableColumn id="26" name="CC Ngoại ngữ" dataDxfId="28"/>
    <tableColumn id="39" name="CC nghiệp vụ" dataDxfId="27"/>
    <tableColumn id="27" name="Ký tên" dataDxfId="26"/>
  </tableColumns>
  <tableStyleInfo name="TableStyleLight9" showFirstColumn="0" showLastColumn="0" showRowStripes="1" showColumnStripes="0"/>
</table>
</file>

<file path=xl/tables/table5.xml><?xml version="1.0" encoding="utf-8"?>
<table xmlns="http://schemas.openxmlformats.org/spreadsheetml/2006/main" id="5" name="Table1346" displayName="Table1346" ref="A13:U15" totalsRowShown="0" headerRowDxfId="25" dataDxfId="23" headerRowBorderDxfId="24" tableBorderDxfId="22" totalsRowBorderDxfId="21">
  <autoFilter ref="A13:U15"/>
  <tableColumns count="21">
    <tableColumn id="1" name="TT" dataDxfId="20"/>
    <tableColumn id="2" name="Mã số đăng ký" dataDxfId="19"/>
    <tableColumn id="3" name="Mã số" dataDxfId="18"/>
    <tableColumn id="4" name="Tên" dataDxfId="17"/>
    <tableColumn id="28" name="Năm sinh" dataDxfId="16"/>
    <tableColumn id="29" name="Giới tính" dataDxfId="15"/>
    <tableColumn id="5" name="Môn dự tuyển" dataDxfId="14"/>
    <tableColumn id="13" name="Điểm TB các môn học" dataDxfId="13"/>
    <tableColumn id="14" name="Điểm tốt nghiệp" dataDxfId="12"/>
    <tableColumn id="15" name="Văn bằng" dataDxfId="11"/>
    <tableColumn id="16" name="Năm tốt nghiệp" dataDxfId="10"/>
    <tableColumn id="17" name="Trường đào tạo" dataDxfId="9"/>
    <tableColumn id="18" name="Hộ khẩu" dataDxfId="8"/>
    <tableColumn id="19" name="Nơi ở hiện tại" dataDxfId="7"/>
    <tableColumn id="20" name="Điện thoại" dataDxfId="6"/>
    <tableColumn id="23" name="CMND" dataDxfId="5"/>
    <tableColumn id="24" name="Trình độ cao nhất" dataDxfId="4"/>
    <tableColumn id="25" name="CC Tin học" dataDxfId="3"/>
    <tableColumn id="26" name="CC Ngoại ngữ" dataDxfId="2"/>
    <tableColumn id="39" name="CC nghiệp vụ" dataDxfId="1"/>
    <tableColumn id="27" name="Ký tên" dataDxfId="0"/>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9"/>
  <sheetViews>
    <sheetView topLeftCell="A25" workbookViewId="0">
      <selection activeCell="U16" sqref="U16"/>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103" t="s">
        <v>170</v>
      </c>
      <c r="B1" s="103"/>
      <c r="C1" s="103"/>
      <c r="D1" s="103"/>
      <c r="E1" s="103"/>
      <c r="F1" s="103"/>
      <c r="G1" s="103"/>
      <c r="H1" s="103"/>
      <c r="J1" s="102" t="s">
        <v>173</v>
      </c>
      <c r="K1" s="102"/>
      <c r="L1" s="102"/>
      <c r="M1" s="102"/>
      <c r="N1" s="102"/>
      <c r="O1" s="102"/>
      <c r="P1" s="102"/>
      <c r="Q1" s="102"/>
      <c r="R1" s="102"/>
      <c r="S1" s="102"/>
      <c r="T1" s="102"/>
      <c r="U1" s="102"/>
    </row>
    <row r="2" spans="1:21" x14ac:dyDescent="0.25">
      <c r="A2" s="103" t="s">
        <v>171</v>
      </c>
      <c r="B2" s="103"/>
      <c r="C2" s="103"/>
      <c r="D2" s="103"/>
      <c r="E2" s="103"/>
      <c r="F2" s="103"/>
      <c r="G2" s="103"/>
      <c r="H2" s="103"/>
      <c r="J2" s="102" t="s">
        <v>174</v>
      </c>
      <c r="K2" s="102"/>
      <c r="L2" s="102"/>
      <c r="M2" s="102"/>
      <c r="N2" s="102"/>
      <c r="O2" s="102"/>
      <c r="P2" s="102"/>
      <c r="Q2" s="102"/>
      <c r="R2" s="102"/>
      <c r="S2" s="102"/>
      <c r="T2" s="102"/>
      <c r="U2" s="102"/>
    </row>
    <row r="3" spans="1:21" x14ac:dyDescent="0.25">
      <c r="A3" s="102" t="s">
        <v>172</v>
      </c>
      <c r="B3" s="102"/>
      <c r="C3" s="102"/>
      <c r="D3" s="102"/>
      <c r="E3" s="102"/>
      <c r="F3" s="102"/>
      <c r="G3" s="102"/>
      <c r="H3" s="102"/>
    </row>
    <row r="4" spans="1:21" x14ac:dyDescent="0.25">
      <c r="A4" s="102" t="s">
        <v>171</v>
      </c>
      <c r="B4" s="102"/>
      <c r="C4" s="102"/>
      <c r="D4" s="102"/>
      <c r="E4" s="102"/>
      <c r="F4" s="102"/>
      <c r="G4" s="102"/>
      <c r="H4" s="102"/>
    </row>
    <row r="6" spans="1:21" ht="18.75" x14ac:dyDescent="0.3">
      <c r="A6" s="101" t="s">
        <v>211</v>
      </c>
      <c r="B6" s="101"/>
      <c r="C6" s="101"/>
      <c r="D6" s="101"/>
      <c r="E6" s="101"/>
      <c r="F6" s="101"/>
      <c r="G6" s="101"/>
      <c r="H6" s="101"/>
      <c r="I6" s="101"/>
      <c r="J6" s="101"/>
      <c r="K6" s="101"/>
      <c r="L6" s="101"/>
      <c r="M6" s="101"/>
      <c r="N6" s="101"/>
      <c r="O6" s="101"/>
      <c r="P6" s="101"/>
      <c r="Q6" s="101"/>
      <c r="R6" s="101"/>
      <c r="S6" s="101"/>
      <c r="T6" s="101"/>
      <c r="U6" s="101"/>
    </row>
    <row r="7" spans="1:21" ht="18.75" x14ac:dyDescent="0.3">
      <c r="A7" s="101" t="s">
        <v>212</v>
      </c>
      <c r="B7" s="101"/>
      <c r="C7" s="101"/>
      <c r="D7" s="101"/>
      <c r="E7" s="101"/>
      <c r="F7" s="101"/>
      <c r="G7" s="101"/>
      <c r="H7" s="101"/>
      <c r="I7" s="101"/>
      <c r="J7" s="101"/>
      <c r="K7" s="101"/>
      <c r="L7" s="101"/>
      <c r="M7" s="101"/>
      <c r="N7" s="101"/>
      <c r="O7" s="101"/>
      <c r="P7" s="101"/>
      <c r="Q7" s="101"/>
      <c r="R7" s="101"/>
      <c r="S7" s="101"/>
      <c r="T7" s="101"/>
      <c r="U7" s="101"/>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219</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222</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270</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7">
        <v>1103</v>
      </c>
      <c r="C14" s="8" t="s">
        <v>192</v>
      </c>
      <c r="D14" s="8" t="s">
        <v>175</v>
      </c>
      <c r="E14" s="9" t="s">
        <v>26</v>
      </c>
      <c r="F14" s="9" t="s">
        <v>18</v>
      </c>
      <c r="G14" s="9" t="s">
        <v>22</v>
      </c>
      <c r="H14" s="9">
        <v>6.95</v>
      </c>
      <c r="I14" s="9"/>
      <c r="J14" s="9" t="s">
        <v>149</v>
      </c>
      <c r="K14" s="9">
        <v>2010</v>
      </c>
      <c r="L14" s="9" t="s">
        <v>150</v>
      </c>
      <c r="M14" s="8" t="s">
        <v>23</v>
      </c>
      <c r="N14" s="8" t="s">
        <v>24</v>
      </c>
      <c r="O14" s="8" t="s">
        <v>25</v>
      </c>
      <c r="P14" s="8" t="s">
        <v>27</v>
      </c>
      <c r="Q14" s="9" t="s">
        <v>142</v>
      </c>
      <c r="R14" s="9"/>
      <c r="S14" s="9" t="s">
        <v>132</v>
      </c>
      <c r="T14" s="9" t="s">
        <v>160</v>
      </c>
      <c r="U14" s="10"/>
    </row>
    <row r="15" spans="1:21" ht="54.75" customHeight="1" x14ac:dyDescent="0.25">
      <c r="A15" s="6" t="s">
        <v>123</v>
      </c>
      <c r="B15" s="7">
        <v>1552</v>
      </c>
      <c r="C15" s="8" t="s">
        <v>195</v>
      </c>
      <c r="D15" s="8" t="s">
        <v>176</v>
      </c>
      <c r="E15" s="9" t="s">
        <v>32</v>
      </c>
      <c r="F15" s="9" t="s">
        <v>18</v>
      </c>
      <c r="G15" s="9" t="s">
        <v>22</v>
      </c>
      <c r="H15" s="9">
        <v>6.13</v>
      </c>
      <c r="I15" s="9"/>
      <c r="J15" s="9" t="s">
        <v>154</v>
      </c>
      <c r="K15" s="9">
        <v>1998</v>
      </c>
      <c r="L15" s="9" t="s">
        <v>28</v>
      </c>
      <c r="M15" s="8" t="s">
        <v>29</v>
      </c>
      <c r="N15" s="8" t="s">
        <v>30</v>
      </c>
      <c r="O15" s="8" t="s">
        <v>31</v>
      </c>
      <c r="P15" s="8" t="s">
        <v>33</v>
      </c>
      <c r="Q15" s="9" t="s">
        <v>142</v>
      </c>
      <c r="R15" s="9"/>
      <c r="S15" s="9" t="s">
        <v>132</v>
      </c>
      <c r="T15" s="9" t="s">
        <v>163</v>
      </c>
      <c r="U15" s="10"/>
    </row>
    <row r="16" spans="1:21" ht="54.75" customHeight="1" x14ac:dyDescent="0.25">
      <c r="A16" s="6" t="s">
        <v>124</v>
      </c>
      <c r="B16" s="7">
        <v>1745</v>
      </c>
      <c r="C16" s="8" t="s">
        <v>194</v>
      </c>
      <c r="D16" s="8" t="s">
        <v>177</v>
      </c>
      <c r="E16" s="9" t="s">
        <v>37</v>
      </c>
      <c r="F16" s="9" t="s">
        <v>38</v>
      </c>
      <c r="G16" s="9" t="s">
        <v>22</v>
      </c>
      <c r="H16" s="9">
        <v>5.78</v>
      </c>
      <c r="I16" s="9"/>
      <c r="J16" s="9" t="s">
        <v>164</v>
      </c>
      <c r="K16" s="9">
        <v>2010</v>
      </c>
      <c r="L16" s="9" t="s">
        <v>155</v>
      </c>
      <c r="M16" s="8" t="s">
        <v>34</v>
      </c>
      <c r="N16" s="8" t="s">
        <v>35</v>
      </c>
      <c r="O16" s="8" t="s">
        <v>36</v>
      </c>
      <c r="P16" s="8" t="s">
        <v>39</v>
      </c>
      <c r="Q16" s="9" t="s">
        <v>138</v>
      </c>
      <c r="R16" s="9"/>
      <c r="S16" s="9" t="s">
        <v>21</v>
      </c>
      <c r="T16" s="9" t="s">
        <v>160</v>
      </c>
      <c r="U16" s="10" t="s">
        <v>294</v>
      </c>
    </row>
    <row r="17" spans="1:21" ht="54.75" customHeight="1" x14ac:dyDescent="0.25">
      <c r="A17" s="6" t="s">
        <v>125</v>
      </c>
      <c r="B17" s="7">
        <v>2141</v>
      </c>
      <c r="C17" s="8" t="s">
        <v>197</v>
      </c>
      <c r="D17" s="8" t="s">
        <v>178</v>
      </c>
      <c r="E17" s="9" t="s">
        <v>45</v>
      </c>
      <c r="F17" s="9" t="s">
        <v>38</v>
      </c>
      <c r="G17" s="9" t="s">
        <v>22</v>
      </c>
      <c r="H17" s="9">
        <v>5.58</v>
      </c>
      <c r="I17" s="9"/>
      <c r="J17" s="9" t="s">
        <v>149</v>
      </c>
      <c r="K17" s="9">
        <v>2001</v>
      </c>
      <c r="L17" s="9" t="s">
        <v>165</v>
      </c>
      <c r="M17" s="8" t="s">
        <v>42</v>
      </c>
      <c r="N17" s="8" t="s">
        <v>43</v>
      </c>
      <c r="O17" s="8" t="s">
        <v>44</v>
      </c>
      <c r="P17" s="8" t="s">
        <v>46</v>
      </c>
      <c r="Q17" s="9" t="s">
        <v>142</v>
      </c>
      <c r="R17" s="9"/>
      <c r="S17" s="9" t="s">
        <v>132</v>
      </c>
      <c r="T17" s="9" t="s">
        <v>159</v>
      </c>
      <c r="U17" s="10"/>
    </row>
    <row r="18" spans="1:21" ht="54.75" customHeight="1" x14ac:dyDescent="0.25">
      <c r="A18" s="6" t="s">
        <v>126</v>
      </c>
      <c r="B18" s="7">
        <v>2128</v>
      </c>
      <c r="C18" s="8" t="s">
        <v>199</v>
      </c>
      <c r="D18" s="8" t="s">
        <v>179</v>
      </c>
      <c r="E18" s="9" t="s">
        <v>51</v>
      </c>
      <c r="F18" s="9" t="s">
        <v>18</v>
      </c>
      <c r="G18" s="9" t="s">
        <v>22</v>
      </c>
      <c r="H18" s="9">
        <v>7.48</v>
      </c>
      <c r="I18" s="9"/>
      <c r="J18" s="9" t="s">
        <v>141</v>
      </c>
      <c r="K18" s="9">
        <v>2011</v>
      </c>
      <c r="L18" s="9" t="s">
        <v>151</v>
      </c>
      <c r="M18" s="8" t="s">
        <v>48</v>
      </c>
      <c r="N18" s="8" t="s">
        <v>49</v>
      </c>
      <c r="O18" s="8" t="s">
        <v>50</v>
      </c>
      <c r="P18" s="8" t="s">
        <v>52</v>
      </c>
      <c r="Q18" s="9" t="s">
        <v>142</v>
      </c>
      <c r="R18" s="9"/>
      <c r="S18" s="9" t="s">
        <v>21</v>
      </c>
      <c r="T18" s="9" t="s">
        <v>159</v>
      </c>
      <c r="U18" s="10"/>
    </row>
    <row r="19" spans="1:21" ht="54.75" customHeight="1" x14ac:dyDescent="0.25">
      <c r="A19" s="6" t="s">
        <v>127</v>
      </c>
      <c r="B19" s="7">
        <v>2112</v>
      </c>
      <c r="C19" s="8" t="s">
        <v>201</v>
      </c>
      <c r="D19" s="8" t="s">
        <v>180</v>
      </c>
      <c r="E19" s="9" t="s">
        <v>57</v>
      </c>
      <c r="F19" s="9" t="s">
        <v>38</v>
      </c>
      <c r="G19" s="9" t="s">
        <v>55</v>
      </c>
      <c r="H19" s="9">
        <v>7.8</v>
      </c>
      <c r="I19" s="9"/>
      <c r="J19" s="9" t="s">
        <v>148</v>
      </c>
      <c r="K19" s="9">
        <v>2014</v>
      </c>
      <c r="L19" s="9" t="s">
        <v>161</v>
      </c>
      <c r="M19" s="8" t="s">
        <v>20</v>
      </c>
      <c r="N19" s="8" t="s">
        <v>43</v>
      </c>
      <c r="O19" s="8" t="s">
        <v>56</v>
      </c>
      <c r="P19" s="8" t="s">
        <v>58</v>
      </c>
      <c r="Q19" s="9"/>
      <c r="R19" s="9" t="s">
        <v>21</v>
      </c>
      <c r="S19" s="9"/>
      <c r="T19" s="9" t="s">
        <v>160</v>
      </c>
      <c r="U19" s="13"/>
    </row>
    <row r="20" spans="1:21" ht="54.75" customHeight="1" x14ac:dyDescent="0.25">
      <c r="A20" s="6" t="s">
        <v>128</v>
      </c>
      <c r="B20" s="7">
        <v>2129</v>
      </c>
      <c r="C20" s="8" t="s">
        <v>203</v>
      </c>
      <c r="D20" s="8" t="s">
        <v>181</v>
      </c>
      <c r="E20" s="9" t="s">
        <v>65</v>
      </c>
      <c r="F20" s="9" t="s">
        <v>18</v>
      </c>
      <c r="G20" s="9" t="s">
        <v>60</v>
      </c>
      <c r="H20" s="9">
        <v>7</v>
      </c>
      <c r="I20" s="9"/>
      <c r="J20" s="9" t="s">
        <v>162</v>
      </c>
      <c r="K20" s="9">
        <v>2013</v>
      </c>
      <c r="L20" s="9" t="s">
        <v>61</v>
      </c>
      <c r="M20" s="8" t="s">
        <v>62</v>
      </c>
      <c r="N20" s="8" t="s">
        <v>63</v>
      </c>
      <c r="O20" s="8" t="s">
        <v>64</v>
      </c>
      <c r="P20" s="8" t="s">
        <v>66</v>
      </c>
      <c r="Q20" s="9" t="s">
        <v>153</v>
      </c>
      <c r="R20" s="9" t="s">
        <v>21</v>
      </c>
      <c r="S20" s="9" t="s">
        <v>132</v>
      </c>
      <c r="T20" s="9" t="s">
        <v>163</v>
      </c>
      <c r="U20" s="10"/>
    </row>
    <row r="21" spans="1:21" ht="54.75" customHeight="1" x14ac:dyDescent="0.25">
      <c r="A21" s="6" t="s">
        <v>129</v>
      </c>
      <c r="B21" s="7">
        <v>2134</v>
      </c>
      <c r="C21" s="8" t="s">
        <v>202</v>
      </c>
      <c r="D21" s="8" t="s">
        <v>182</v>
      </c>
      <c r="E21" s="9" t="s">
        <v>72</v>
      </c>
      <c r="F21" s="9" t="s">
        <v>18</v>
      </c>
      <c r="G21" s="9" t="s">
        <v>68</v>
      </c>
      <c r="H21" s="9">
        <v>5.72</v>
      </c>
      <c r="I21" s="9"/>
      <c r="J21" s="9" t="s">
        <v>136</v>
      </c>
      <c r="K21" s="9">
        <v>1994</v>
      </c>
      <c r="L21" s="9" t="s">
        <v>166</v>
      </c>
      <c r="M21" s="8" t="s">
        <v>69</v>
      </c>
      <c r="N21" s="8" t="s">
        <v>70</v>
      </c>
      <c r="O21" s="8" t="s">
        <v>71</v>
      </c>
      <c r="P21" s="8" t="s">
        <v>73</v>
      </c>
      <c r="Q21" s="9"/>
      <c r="R21" s="9" t="s">
        <v>134</v>
      </c>
      <c r="S21" s="9" t="s">
        <v>21</v>
      </c>
      <c r="T21" s="9" t="s">
        <v>160</v>
      </c>
      <c r="U21" s="14"/>
    </row>
    <row r="22" spans="1:21" ht="54.75" customHeight="1" x14ac:dyDescent="0.25">
      <c r="A22" s="6" t="s">
        <v>130</v>
      </c>
      <c r="B22" s="7">
        <v>2138</v>
      </c>
      <c r="C22" s="8" t="s">
        <v>204</v>
      </c>
      <c r="D22" s="8" t="s">
        <v>183</v>
      </c>
      <c r="E22" s="9" t="s">
        <v>78</v>
      </c>
      <c r="F22" s="9" t="s">
        <v>18</v>
      </c>
      <c r="G22" s="9" t="s">
        <v>68</v>
      </c>
      <c r="H22" s="9">
        <v>6.5</v>
      </c>
      <c r="I22" s="9"/>
      <c r="J22" s="9" t="s">
        <v>152</v>
      </c>
      <c r="K22" s="9">
        <v>2014</v>
      </c>
      <c r="L22" s="9" t="s">
        <v>75</v>
      </c>
      <c r="M22" s="8" t="s">
        <v>20</v>
      </c>
      <c r="N22" s="8" t="s">
        <v>76</v>
      </c>
      <c r="O22" s="8" t="s">
        <v>77</v>
      </c>
      <c r="P22" s="8" t="s">
        <v>79</v>
      </c>
      <c r="Q22" s="9"/>
      <c r="R22" s="9" t="s">
        <v>19</v>
      </c>
      <c r="S22" s="9" t="s">
        <v>80</v>
      </c>
      <c r="T22" s="9"/>
      <c r="U22" s="10"/>
    </row>
    <row r="23" spans="1:21" ht="54.75" customHeight="1" x14ac:dyDescent="0.25">
      <c r="A23" s="6" t="s">
        <v>40</v>
      </c>
      <c r="B23" s="7">
        <v>2113</v>
      </c>
      <c r="C23" s="8" t="s">
        <v>198</v>
      </c>
      <c r="D23" s="8" t="s">
        <v>184</v>
      </c>
      <c r="E23" s="9" t="s">
        <v>84</v>
      </c>
      <c r="F23" s="9" t="s">
        <v>18</v>
      </c>
      <c r="G23" s="9" t="s">
        <v>81</v>
      </c>
      <c r="H23" s="9">
        <v>7.05</v>
      </c>
      <c r="I23" s="9"/>
      <c r="J23" s="9" t="s">
        <v>145</v>
      </c>
      <c r="K23" s="9">
        <v>2011</v>
      </c>
      <c r="L23" s="9" t="s">
        <v>167</v>
      </c>
      <c r="M23" s="8" t="s">
        <v>20</v>
      </c>
      <c r="N23" s="8" t="s">
        <v>82</v>
      </c>
      <c r="O23" s="8" t="s">
        <v>83</v>
      </c>
      <c r="P23" s="8" t="s">
        <v>85</v>
      </c>
      <c r="Q23" s="9" t="s">
        <v>140</v>
      </c>
      <c r="R23" s="9" t="s">
        <v>21</v>
      </c>
      <c r="S23" s="9" t="s">
        <v>133</v>
      </c>
      <c r="T23" s="9" t="s">
        <v>160</v>
      </c>
      <c r="U23" s="10"/>
    </row>
    <row r="24" spans="1:21" ht="54.75" customHeight="1" x14ac:dyDescent="0.25">
      <c r="A24" s="6" t="s">
        <v>41</v>
      </c>
      <c r="B24" s="7">
        <v>2118</v>
      </c>
      <c r="C24" s="8" t="s">
        <v>205</v>
      </c>
      <c r="D24" s="8" t="s">
        <v>185</v>
      </c>
      <c r="E24" s="9" t="s">
        <v>87</v>
      </c>
      <c r="F24" s="9" t="s">
        <v>18</v>
      </c>
      <c r="G24" s="9" t="s">
        <v>81</v>
      </c>
      <c r="H24" s="9">
        <v>6.12</v>
      </c>
      <c r="I24" s="9">
        <v>7.83</v>
      </c>
      <c r="J24" s="9" t="s">
        <v>139</v>
      </c>
      <c r="K24" s="9">
        <v>2004</v>
      </c>
      <c r="L24" s="9" t="s">
        <v>144</v>
      </c>
      <c r="M24" s="8" t="s">
        <v>20</v>
      </c>
      <c r="N24" s="8" t="s">
        <v>17</v>
      </c>
      <c r="O24" s="8" t="s">
        <v>86</v>
      </c>
      <c r="P24" s="8" t="s">
        <v>88</v>
      </c>
      <c r="Q24" s="9" t="s">
        <v>140</v>
      </c>
      <c r="R24" s="9" t="s">
        <v>135</v>
      </c>
      <c r="S24" s="9" t="s">
        <v>21</v>
      </c>
      <c r="T24" s="9" t="s">
        <v>159</v>
      </c>
      <c r="U24" s="10"/>
    </row>
    <row r="25" spans="1:21" ht="54.75" customHeight="1" x14ac:dyDescent="0.25">
      <c r="A25" s="6" t="s">
        <v>47</v>
      </c>
      <c r="B25" s="7">
        <v>2131</v>
      </c>
      <c r="C25" s="8" t="s">
        <v>206</v>
      </c>
      <c r="D25" s="8" t="s">
        <v>186</v>
      </c>
      <c r="E25" s="9" t="s">
        <v>92</v>
      </c>
      <c r="F25" s="9" t="s">
        <v>38</v>
      </c>
      <c r="G25" s="9" t="s">
        <v>81</v>
      </c>
      <c r="H25" s="9">
        <v>7.59</v>
      </c>
      <c r="I25" s="9"/>
      <c r="J25" s="9" t="s">
        <v>145</v>
      </c>
      <c r="K25" s="9">
        <v>2016</v>
      </c>
      <c r="L25" s="9" t="s">
        <v>89</v>
      </c>
      <c r="M25" s="8" t="s">
        <v>90</v>
      </c>
      <c r="N25" s="8" t="s">
        <v>70</v>
      </c>
      <c r="O25" s="8" t="s">
        <v>91</v>
      </c>
      <c r="P25" s="8" t="s">
        <v>93</v>
      </c>
      <c r="Q25" s="9" t="s">
        <v>140</v>
      </c>
      <c r="R25" s="9" t="s">
        <v>19</v>
      </c>
      <c r="S25" s="9" t="s">
        <v>21</v>
      </c>
      <c r="T25" s="9" t="s">
        <v>160</v>
      </c>
      <c r="U25" s="10"/>
    </row>
    <row r="26" spans="1:21" ht="54.75" customHeight="1" x14ac:dyDescent="0.25">
      <c r="A26" s="6" t="s">
        <v>53</v>
      </c>
      <c r="B26" s="7">
        <v>2115</v>
      </c>
      <c r="C26" s="8" t="s">
        <v>208</v>
      </c>
      <c r="D26" s="8" t="s">
        <v>187</v>
      </c>
      <c r="E26" s="9" t="s">
        <v>99</v>
      </c>
      <c r="F26" s="9" t="s">
        <v>38</v>
      </c>
      <c r="G26" s="9" t="s">
        <v>94</v>
      </c>
      <c r="H26" s="9">
        <v>6.91</v>
      </c>
      <c r="I26" s="9"/>
      <c r="J26" s="9" t="s">
        <v>146</v>
      </c>
      <c r="K26" s="9">
        <v>2012</v>
      </c>
      <c r="L26" s="9" t="s">
        <v>95</v>
      </c>
      <c r="M26" s="8" t="s">
        <v>96</v>
      </c>
      <c r="N26" s="8" t="s">
        <v>97</v>
      </c>
      <c r="O26" s="8" t="s">
        <v>98</v>
      </c>
      <c r="P26" s="8" t="s">
        <v>100</v>
      </c>
      <c r="Q26" s="9" t="s">
        <v>147</v>
      </c>
      <c r="R26" s="9" t="s">
        <v>19</v>
      </c>
      <c r="S26" s="9" t="s">
        <v>21</v>
      </c>
      <c r="T26" s="9" t="s">
        <v>159</v>
      </c>
      <c r="U26" s="10"/>
    </row>
    <row r="27" spans="1:21" ht="54.75" customHeight="1" x14ac:dyDescent="0.25">
      <c r="A27" s="6" t="s">
        <v>54</v>
      </c>
      <c r="B27" s="11">
        <v>2124</v>
      </c>
      <c r="C27" s="19" t="s">
        <v>209</v>
      </c>
      <c r="D27" s="19" t="s">
        <v>190</v>
      </c>
      <c r="E27" s="20" t="s">
        <v>110</v>
      </c>
      <c r="F27" s="20" t="s">
        <v>18</v>
      </c>
      <c r="G27" s="20" t="s">
        <v>107</v>
      </c>
      <c r="H27" s="20">
        <v>6.2</v>
      </c>
      <c r="I27" s="20"/>
      <c r="J27" s="20" t="s">
        <v>143</v>
      </c>
      <c r="K27" s="20">
        <v>2014</v>
      </c>
      <c r="L27" s="20" t="s">
        <v>156</v>
      </c>
      <c r="M27" s="19" t="s">
        <v>20</v>
      </c>
      <c r="N27" s="19" t="s">
        <v>108</v>
      </c>
      <c r="O27" s="19" t="s">
        <v>109</v>
      </c>
      <c r="P27" s="19" t="s">
        <v>111</v>
      </c>
      <c r="Q27" s="20"/>
      <c r="R27" s="20" t="s">
        <v>21</v>
      </c>
      <c r="S27" s="20" t="s">
        <v>21</v>
      </c>
      <c r="T27" s="20" t="s">
        <v>160</v>
      </c>
      <c r="U27" s="21"/>
    </row>
    <row r="28" spans="1:21" ht="54.75" customHeight="1" x14ac:dyDescent="0.25">
      <c r="A28" s="6" t="s">
        <v>59</v>
      </c>
      <c r="B28" s="15">
        <v>2133</v>
      </c>
      <c r="C28" s="16" t="s">
        <v>207</v>
      </c>
      <c r="D28" s="16" t="s">
        <v>191</v>
      </c>
      <c r="E28" s="17" t="s">
        <v>120</v>
      </c>
      <c r="F28" s="17" t="s">
        <v>18</v>
      </c>
      <c r="G28" s="17" t="s">
        <v>107</v>
      </c>
      <c r="H28" s="17">
        <v>6.65</v>
      </c>
      <c r="I28" s="17"/>
      <c r="J28" s="17" t="s">
        <v>168</v>
      </c>
      <c r="K28" s="17">
        <v>2009</v>
      </c>
      <c r="L28" s="17" t="s">
        <v>157</v>
      </c>
      <c r="M28" s="16" t="s">
        <v>117</v>
      </c>
      <c r="N28" s="16" t="s">
        <v>118</v>
      </c>
      <c r="O28" s="16" t="s">
        <v>119</v>
      </c>
      <c r="P28" s="16" t="s">
        <v>121</v>
      </c>
      <c r="Q28" s="17"/>
      <c r="R28" s="17" t="s">
        <v>21</v>
      </c>
      <c r="S28" s="17" t="s">
        <v>21</v>
      </c>
      <c r="T28" s="17" t="s">
        <v>159</v>
      </c>
      <c r="U28" s="18"/>
    </row>
    <row r="29" spans="1:21" ht="54.75" customHeight="1" x14ac:dyDescent="0.25">
      <c r="A29" s="6" t="s">
        <v>67</v>
      </c>
      <c r="B29" s="11">
        <v>2135</v>
      </c>
      <c r="C29" s="19" t="s">
        <v>200</v>
      </c>
      <c r="D29" s="19" t="s">
        <v>188</v>
      </c>
      <c r="E29" s="20" t="s">
        <v>105</v>
      </c>
      <c r="F29" s="20" t="s">
        <v>18</v>
      </c>
      <c r="G29" s="20" t="s">
        <v>101</v>
      </c>
      <c r="H29" s="20">
        <v>7.41</v>
      </c>
      <c r="I29" s="20"/>
      <c r="J29" s="20" t="s">
        <v>137</v>
      </c>
      <c r="K29" s="20">
        <v>2018</v>
      </c>
      <c r="L29" s="20" t="s">
        <v>95</v>
      </c>
      <c r="M29" s="19" t="s">
        <v>102</v>
      </c>
      <c r="N29" s="19" t="s">
        <v>103</v>
      </c>
      <c r="O29" s="19" t="s">
        <v>104</v>
      </c>
      <c r="P29" s="19" t="s">
        <v>106</v>
      </c>
      <c r="Q29" s="20"/>
      <c r="R29" s="20" t="s">
        <v>21</v>
      </c>
      <c r="S29" s="20" t="s">
        <v>21</v>
      </c>
      <c r="T29" s="20"/>
      <c r="U29" s="21"/>
    </row>
    <row r="30" spans="1:21" ht="54.75" customHeight="1" x14ac:dyDescent="0.25">
      <c r="A30" s="6" t="s">
        <v>74</v>
      </c>
      <c r="B30" s="11">
        <v>2127</v>
      </c>
      <c r="C30" s="19" t="s">
        <v>196</v>
      </c>
      <c r="D30" s="19" t="s">
        <v>189</v>
      </c>
      <c r="E30" s="20" t="s">
        <v>115</v>
      </c>
      <c r="F30" s="20" t="s">
        <v>18</v>
      </c>
      <c r="G30" s="20" t="s">
        <v>101</v>
      </c>
      <c r="H30" s="20">
        <v>7.07</v>
      </c>
      <c r="I30" s="20"/>
      <c r="J30" s="20" t="s">
        <v>137</v>
      </c>
      <c r="K30" s="20">
        <v>2017</v>
      </c>
      <c r="L30" s="20" t="s">
        <v>95</v>
      </c>
      <c r="M30" s="19" t="s">
        <v>112</v>
      </c>
      <c r="N30" s="19" t="s">
        <v>113</v>
      </c>
      <c r="O30" s="19" t="s">
        <v>114</v>
      </c>
      <c r="P30" s="19" t="s">
        <v>116</v>
      </c>
      <c r="Q30" s="20"/>
      <c r="R30" s="20" t="s">
        <v>19</v>
      </c>
      <c r="S30" s="20" t="s">
        <v>21</v>
      </c>
      <c r="T30" s="20"/>
      <c r="U30" s="21"/>
    </row>
    <row r="32" spans="1:21" ht="23.25" customHeight="1" x14ac:dyDescent="0.3">
      <c r="C32" s="25" t="s">
        <v>214</v>
      </c>
      <c r="L32" s="27"/>
      <c r="M32" s="27"/>
      <c r="N32" s="27"/>
      <c r="O32" s="27"/>
      <c r="P32" s="27"/>
      <c r="Q32" s="27"/>
      <c r="R32" s="27"/>
      <c r="S32" s="27"/>
      <c r="T32" s="27"/>
      <c r="U32" s="27"/>
    </row>
    <row r="33" spans="3:21" ht="21.75" customHeight="1" x14ac:dyDescent="0.3">
      <c r="C33" s="25" t="s">
        <v>215</v>
      </c>
      <c r="L33" s="28"/>
      <c r="M33" s="28"/>
      <c r="N33" s="28"/>
      <c r="O33" s="28"/>
      <c r="P33" s="28"/>
      <c r="Q33" s="28"/>
      <c r="R33" s="28"/>
      <c r="S33" s="28"/>
      <c r="T33" s="28"/>
      <c r="U33" s="28"/>
    </row>
    <row r="34" spans="3:21" ht="18.75" x14ac:dyDescent="0.3">
      <c r="C34" s="26"/>
      <c r="L34" s="22"/>
      <c r="M34" s="22"/>
      <c r="N34" s="22"/>
      <c r="O34" s="22"/>
      <c r="P34" s="22"/>
      <c r="Q34" s="22"/>
      <c r="R34" s="22"/>
      <c r="S34" s="22"/>
      <c r="T34" s="22"/>
      <c r="U34" s="22"/>
    </row>
    <row r="35" spans="3:21" ht="18.75" x14ac:dyDescent="0.3">
      <c r="C35" s="25" t="s">
        <v>216</v>
      </c>
      <c r="L35" s="22"/>
      <c r="M35" s="22"/>
      <c r="N35" s="22"/>
      <c r="O35" s="22"/>
      <c r="P35" s="22"/>
      <c r="Q35" s="22"/>
      <c r="R35" s="22"/>
      <c r="S35" s="22"/>
      <c r="T35" s="22"/>
      <c r="U35" s="22"/>
    </row>
    <row r="36" spans="3:21" ht="18.75" x14ac:dyDescent="0.3">
      <c r="C36" s="25"/>
      <c r="L36" s="22"/>
      <c r="M36" s="22"/>
      <c r="N36" s="22"/>
      <c r="O36" s="22"/>
      <c r="P36" s="22"/>
      <c r="Q36" s="22"/>
      <c r="R36" s="22"/>
      <c r="S36" s="22"/>
      <c r="T36" s="22"/>
      <c r="U36" s="22"/>
    </row>
    <row r="37" spans="3:21" ht="18.75" x14ac:dyDescent="0.3">
      <c r="C37" s="25" t="s">
        <v>217</v>
      </c>
      <c r="L37" s="22"/>
      <c r="M37" s="22"/>
      <c r="N37" s="22"/>
      <c r="O37" s="22"/>
      <c r="P37" s="22"/>
      <c r="Q37" s="22"/>
      <c r="R37" s="22"/>
      <c r="S37" s="22"/>
      <c r="T37" s="22"/>
      <c r="U37" s="22"/>
    </row>
    <row r="38" spans="3:21" ht="16.5" x14ac:dyDescent="0.25">
      <c r="L38" s="22"/>
      <c r="M38" s="22"/>
      <c r="N38" s="22"/>
      <c r="O38" s="22"/>
      <c r="P38" s="22"/>
      <c r="Q38" s="22"/>
      <c r="R38" s="22"/>
      <c r="S38" s="22"/>
      <c r="T38" s="22"/>
      <c r="U38" s="22"/>
    </row>
    <row r="39" spans="3:21" ht="16.5" x14ac:dyDescent="0.25">
      <c r="L39" s="28"/>
      <c r="M39" s="28"/>
      <c r="N39" s="28"/>
      <c r="O39" s="28"/>
      <c r="P39" s="28"/>
      <c r="Q39" s="28"/>
      <c r="R39" s="28"/>
      <c r="S39" s="28"/>
      <c r="T39" s="28"/>
      <c r="U39" s="28"/>
    </row>
  </sheetData>
  <mergeCells count="8">
    <mergeCell ref="A6:U6"/>
    <mergeCell ref="A7:U7"/>
    <mergeCell ref="A4:H4"/>
    <mergeCell ref="A1:H1"/>
    <mergeCell ref="A2:H2"/>
    <mergeCell ref="A3:H3"/>
    <mergeCell ref="J1:U1"/>
    <mergeCell ref="J2:U2"/>
  </mergeCells>
  <pageMargins left="0.44" right="0.22" top="0.37" bottom="0.34" header="0.2" footer="0.2"/>
  <pageSetup paperSize="9" scale="93"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3"/>
  <sheetViews>
    <sheetView topLeftCell="A10" workbookViewId="0">
      <selection activeCell="AA23" sqref="AA23"/>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103" t="s">
        <v>170</v>
      </c>
      <c r="B1" s="103"/>
      <c r="C1" s="103"/>
      <c r="D1" s="103"/>
      <c r="E1" s="103"/>
      <c r="F1" s="103"/>
      <c r="G1" s="103"/>
      <c r="H1" s="103"/>
      <c r="J1" s="102" t="s">
        <v>173</v>
      </c>
      <c r="K1" s="102"/>
      <c r="L1" s="102"/>
      <c r="M1" s="102"/>
      <c r="N1" s="102"/>
      <c r="O1" s="102"/>
      <c r="P1" s="102"/>
      <c r="Q1" s="102"/>
      <c r="R1" s="102"/>
      <c r="S1" s="102"/>
      <c r="T1" s="102"/>
      <c r="U1" s="102"/>
    </row>
    <row r="2" spans="1:21" x14ac:dyDescent="0.25">
      <c r="A2" s="103" t="s">
        <v>171</v>
      </c>
      <c r="B2" s="103"/>
      <c r="C2" s="103"/>
      <c r="D2" s="103"/>
      <c r="E2" s="103"/>
      <c r="F2" s="103"/>
      <c r="G2" s="103"/>
      <c r="H2" s="103"/>
      <c r="J2" s="102" t="s">
        <v>174</v>
      </c>
      <c r="K2" s="102"/>
      <c r="L2" s="102"/>
      <c r="M2" s="102"/>
      <c r="N2" s="102"/>
      <c r="O2" s="102"/>
      <c r="P2" s="102"/>
      <c r="Q2" s="102"/>
      <c r="R2" s="102"/>
      <c r="S2" s="102"/>
      <c r="T2" s="102"/>
      <c r="U2" s="102"/>
    </row>
    <row r="3" spans="1:21" x14ac:dyDescent="0.25">
      <c r="A3" s="102" t="s">
        <v>172</v>
      </c>
      <c r="B3" s="102"/>
      <c r="C3" s="102"/>
      <c r="D3" s="102"/>
      <c r="E3" s="102"/>
      <c r="F3" s="102"/>
      <c r="G3" s="102"/>
      <c r="H3" s="102"/>
    </row>
    <row r="4" spans="1:21" x14ac:dyDescent="0.25">
      <c r="A4" s="102" t="s">
        <v>171</v>
      </c>
      <c r="B4" s="102"/>
      <c r="C4" s="102"/>
      <c r="D4" s="102"/>
      <c r="E4" s="102"/>
      <c r="F4" s="102"/>
      <c r="G4" s="102"/>
      <c r="H4" s="102"/>
    </row>
    <row r="6" spans="1:21" ht="18.75" x14ac:dyDescent="0.3">
      <c r="A6" s="101" t="s">
        <v>211</v>
      </c>
      <c r="B6" s="101"/>
      <c r="C6" s="101"/>
      <c r="D6" s="101"/>
      <c r="E6" s="101"/>
      <c r="F6" s="101"/>
      <c r="G6" s="101"/>
      <c r="H6" s="101"/>
      <c r="I6" s="101"/>
      <c r="J6" s="101"/>
      <c r="K6" s="101"/>
      <c r="L6" s="101"/>
      <c r="M6" s="101"/>
      <c r="N6" s="101"/>
      <c r="O6" s="101"/>
      <c r="P6" s="101"/>
      <c r="Q6" s="101"/>
      <c r="R6" s="101"/>
      <c r="S6" s="101"/>
      <c r="T6" s="101"/>
      <c r="U6" s="101"/>
    </row>
    <row r="7" spans="1:21" ht="18.75" x14ac:dyDescent="0.3">
      <c r="A7" s="101" t="s">
        <v>212</v>
      </c>
      <c r="B7" s="101"/>
      <c r="C7" s="101"/>
      <c r="D7" s="101"/>
      <c r="E7" s="101"/>
      <c r="F7" s="101"/>
      <c r="G7" s="101"/>
      <c r="H7" s="101"/>
      <c r="I7" s="101"/>
      <c r="J7" s="101"/>
      <c r="K7" s="101"/>
      <c r="L7" s="101"/>
      <c r="M7" s="101"/>
      <c r="N7" s="101"/>
      <c r="O7" s="101"/>
      <c r="P7" s="101"/>
      <c r="Q7" s="101"/>
      <c r="R7" s="101"/>
      <c r="S7" s="101"/>
      <c r="T7" s="101"/>
      <c r="U7" s="101"/>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223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224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225</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7">
        <v>1103</v>
      </c>
      <c r="C14" s="8" t="s">
        <v>192</v>
      </c>
      <c r="D14" s="8" t="s">
        <v>175</v>
      </c>
      <c r="E14" s="9" t="s">
        <v>26</v>
      </c>
      <c r="F14" s="9" t="s">
        <v>18</v>
      </c>
      <c r="G14" s="9" t="s">
        <v>22</v>
      </c>
      <c r="H14" s="9">
        <v>6.95</v>
      </c>
      <c r="I14" s="9"/>
      <c r="J14" s="9" t="s">
        <v>149</v>
      </c>
      <c r="K14" s="9">
        <v>2010</v>
      </c>
      <c r="L14" s="9" t="s">
        <v>150</v>
      </c>
      <c r="M14" s="8" t="s">
        <v>23</v>
      </c>
      <c r="N14" s="8" t="s">
        <v>24</v>
      </c>
      <c r="O14" s="8" t="s">
        <v>25</v>
      </c>
      <c r="P14" s="8" t="s">
        <v>27</v>
      </c>
      <c r="Q14" s="9" t="s">
        <v>142</v>
      </c>
      <c r="R14" s="9"/>
      <c r="S14" s="9" t="s">
        <v>132</v>
      </c>
      <c r="T14" s="9" t="s">
        <v>160</v>
      </c>
      <c r="U14" s="10"/>
    </row>
    <row r="15" spans="1:21" ht="54.75" customHeight="1" x14ac:dyDescent="0.25">
      <c r="A15" s="6" t="s">
        <v>123</v>
      </c>
      <c r="B15" s="7">
        <v>1552</v>
      </c>
      <c r="C15" s="8" t="s">
        <v>195</v>
      </c>
      <c r="D15" s="8" t="s">
        <v>176</v>
      </c>
      <c r="E15" s="9" t="s">
        <v>32</v>
      </c>
      <c r="F15" s="9" t="s">
        <v>18</v>
      </c>
      <c r="G15" s="9" t="s">
        <v>22</v>
      </c>
      <c r="H15" s="9">
        <v>6.13</v>
      </c>
      <c r="I15" s="9"/>
      <c r="J15" s="9" t="s">
        <v>154</v>
      </c>
      <c r="K15" s="9">
        <v>1998</v>
      </c>
      <c r="L15" s="9" t="s">
        <v>28</v>
      </c>
      <c r="M15" s="8" t="s">
        <v>29</v>
      </c>
      <c r="N15" s="8" t="s">
        <v>30</v>
      </c>
      <c r="O15" s="8" t="s">
        <v>31</v>
      </c>
      <c r="P15" s="8" t="s">
        <v>33</v>
      </c>
      <c r="Q15" s="9" t="s">
        <v>142</v>
      </c>
      <c r="R15" s="9"/>
      <c r="S15" s="9" t="s">
        <v>132</v>
      </c>
      <c r="T15" s="9" t="s">
        <v>163</v>
      </c>
      <c r="U15" s="10"/>
    </row>
    <row r="16" spans="1:21" ht="54.75" customHeight="1" x14ac:dyDescent="0.25">
      <c r="A16" s="6" t="s">
        <v>124</v>
      </c>
      <c r="B16" s="7">
        <v>1745</v>
      </c>
      <c r="C16" s="8" t="s">
        <v>194</v>
      </c>
      <c r="D16" s="8" t="s">
        <v>177</v>
      </c>
      <c r="E16" s="9" t="s">
        <v>37</v>
      </c>
      <c r="F16" s="9" t="s">
        <v>38</v>
      </c>
      <c r="G16" s="9" t="s">
        <v>22</v>
      </c>
      <c r="H16" s="9">
        <v>5.78</v>
      </c>
      <c r="I16" s="9"/>
      <c r="J16" s="9" t="s">
        <v>164</v>
      </c>
      <c r="K16" s="9">
        <v>2010</v>
      </c>
      <c r="L16" s="9" t="s">
        <v>155</v>
      </c>
      <c r="M16" s="8" t="s">
        <v>34</v>
      </c>
      <c r="N16" s="8" t="s">
        <v>35</v>
      </c>
      <c r="O16" s="8" t="s">
        <v>36</v>
      </c>
      <c r="P16" s="8" t="s">
        <v>39</v>
      </c>
      <c r="Q16" s="9" t="s">
        <v>138</v>
      </c>
      <c r="R16" s="9"/>
      <c r="S16" s="9" t="s">
        <v>21</v>
      </c>
      <c r="T16" s="9" t="s">
        <v>160</v>
      </c>
      <c r="U16" s="10" t="s">
        <v>294</v>
      </c>
    </row>
    <row r="17" spans="1:21" ht="54.75" customHeight="1" x14ac:dyDescent="0.25">
      <c r="A17" s="6" t="s">
        <v>125</v>
      </c>
      <c r="B17" s="7">
        <v>2141</v>
      </c>
      <c r="C17" s="8" t="s">
        <v>197</v>
      </c>
      <c r="D17" s="8" t="s">
        <v>178</v>
      </c>
      <c r="E17" s="9" t="s">
        <v>45</v>
      </c>
      <c r="F17" s="9" t="s">
        <v>38</v>
      </c>
      <c r="G17" s="9" t="s">
        <v>22</v>
      </c>
      <c r="H17" s="9">
        <v>5.58</v>
      </c>
      <c r="I17" s="9"/>
      <c r="J17" s="9" t="s">
        <v>149</v>
      </c>
      <c r="K17" s="9">
        <v>2001</v>
      </c>
      <c r="L17" s="9" t="s">
        <v>165</v>
      </c>
      <c r="M17" s="8" t="s">
        <v>42</v>
      </c>
      <c r="N17" s="8" t="s">
        <v>43</v>
      </c>
      <c r="O17" s="8" t="s">
        <v>44</v>
      </c>
      <c r="P17" s="8" t="s">
        <v>46</v>
      </c>
      <c r="Q17" s="9" t="s">
        <v>142</v>
      </c>
      <c r="R17" s="9"/>
      <c r="S17" s="9" t="s">
        <v>132</v>
      </c>
      <c r="T17" s="9" t="s">
        <v>159</v>
      </c>
      <c r="U17" s="10"/>
    </row>
    <row r="18" spans="1:21" ht="54.75" customHeight="1" x14ac:dyDescent="0.25">
      <c r="A18" s="6" t="s">
        <v>126</v>
      </c>
      <c r="B18" s="7">
        <v>2128</v>
      </c>
      <c r="C18" s="8" t="s">
        <v>199</v>
      </c>
      <c r="D18" s="8" t="s">
        <v>179</v>
      </c>
      <c r="E18" s="9" t="s">
        <v>51</v>
      </c>
      <c r="F18" s="9" t="s">
        <v>18</v>
      </c>
      <c r="G18" s="9" t="s">
        <v>22</v>
      </c>
      <c r="H18" s="9">
        <v>7.48</v>
      </c>
      <c r="I18" s="9"/>
      <c r="J18" s="9" t="s">
        <v>141</v>
      </c>
      <c r="K18" s="9">
        <v>2011</v>
      </c>
      <c r="L18" s="9" t="s">
        <v>151</v>
      </c>
      <c r="M18" s="8" t="s">
        <v>48</v>
      </c>
      <c r="N18" s="8" t="s">
        <v>49</v>
      </c>
      <c r="O18" s="8" t="s">
        <v>50</v>
      </c>
      <c r="P18" s="8" t="s">
        <v>52</v>
      </c>
      <c r="Q18" s="9" t="s">
        <v>142</v>
      </c>
      <c r="R18" s="9"/>
      <c r="S18" s="9" t="s">
        <v>21</v>
      </c>
      <c r="T18" s="9" t="s">
        <v>159</v>
      </c>
      <c r="U18" s="10"/>
    </row>
    <row r="19" spans="1:21" ht="54.75" customHeight="1" x14ac:dyDescent="0.25">
      <c r="A19" s="6" t="s">
        <v>127</v>
      </c>
      <c r="B19" s="7">
        <v>2112</v>
      </c>
      <c r="C19" s="8" t="s">
        <v>201</v>
      </c>
      <c r="D19" s="8" t="s">
        <v>180</v>
      </c>
      <c r="E19" s="9" t="s">
        <v>57</v>
      </c>
      <c r="F19" s="9" t="s">
        <v>38</v>
      </c>
      <c r="G19" s="9" t="s">
        <v>55</v>
      </c>
      <c r="H19" s="9">
        <v>7.8</v>
      </c>
      <c r="I19" s="9"/>
      <c r="J19" s="9" t="s">
        <v>148</v>
      </c>
      <c r="K19" s="9">
        <v>2014</v>
      </c>
      <c r="L19" s="9" t="s">
        <v>161</v>
      </c>
      <c r="M19" s="8" t="s">
        <v>20</v>
      </c>
      <c r="N19" s="8" t="s">
        <v>43</v>
      </c>
      <c r="O19" s="8" t="s">
        <v>56</v>
      </c>
      <c r="P19" s="8" t="s">
        <v>58</v>
      </c>
      <c r="Q19" s="9"/>
      <c r="R19" s="9" t="s">
        <v>21</v>
      </c>
      <c r="S19" s="9"/>
      <c r="T19" s="9" t="s">
        <v>160</v>
      </c>
      <c r="U19" s="13"/>
    </row>
    <row r="20" spans="1:21" ht="54.75" customHeight="1" x14ac:dyDescent="0.25">
      <c r="A20" s="6" t="s">
        <v>128</v>
      </c>
      <c r="B20" s="7">
        <v>2129</v>
      </c>
      <c r="C20" s="8" t="s">
        <v>203</v>
      </c>
      <c r="D20" s="8" t="s">
        <v>181</v>
      </c>
      <c r="E20" s="9" t="s">
        <v>65</v>
      </c>
      <c r="F20" s="9" t="s">
        <v>18</v>
      </c>
      <c r="G20" s="9" t="s">
        <v>60</v>
      </c>
      <c r="H20" s="9">
        <v>7</v>
      </c>
      <c r="I20" s="9"/>
      <c r="J20" s="9" t="s">
        <v>162</v>
      </c>
      <c r="K20" s="9">
        <v>2013</v>
      </c>
      <c r="L20" s="9" t="s">
        <v>61</v>
      </c>
      <c r="M20" s="8" t="s">
        <v>62</v>
      </c>
      <c r="N20" s="8" t="s">
        <v>63</v>
      </c>
      <c r="O20" s="8" t="s">
        <v>64</v>
      </c>
      <c r="P20" s="8" t="s">
        <v>66</v>
      </c>
      <c r="Q20" s="9" t="s">
        <v>153</v>
      </c>
      <c r="R20" s="9" t="s">
        <v>21</v>
      </c>
      <c r="S20" s="9" t="s">
        <v>132</v>
      </c>
      <c r="T20" s="9" t="s">
        <v>163</v>
      </c>
      <c r="U20" s="10"/>
    </row>
    <row r="21" spans="1:21" ht="54.75" customHeight="1" x14ac:dyDescent="0.25">
      <c r="A21" s="6" t="s">
        <v>129</v>
      </c>
      <c r="B21" s="7">
        <v>2134</v>
      </c>
      <c r="C21" s="8" t="s">
        <v>202</v>
      </c>
      <c r="D21" s="8" t="s">
        <v>182</v>
      </c>
      <c r="E21" s="9" t="s">
        <v>72</v>
      </c>
      <c r="F21" s="9" t="s">
        <v>18</v>
      </c>
      <c r="G21" s="9" t="s">
        <v>68</v>
      </c>
      <c r="H21" s="9">
        <v>5.72</v>
      </c>
      <c r="I21" s="9"/>
      <c r="J21" s="9" t="s">
        <v>136</v>
      </c>
      <c r="K21" s="9">
        <v>1994</v>
      </c>
      <c r="L21" s="9" t="s">
        <v>166</v>
      </c>
      <c r="M21" s="8" t="s">
        <v>69</v>
      </c>
      <c r="N21" s="8" t="s">
        <v>70</v>
      </c>
      <c r="O21" s="8" t="s">
        <v>71</v>
      </c>
      <c r="P21" s="8" t="s">
        <v>73</v>
      </c>
      <c r="Q21" s="9"/>
      <c r="R21" s="9" t="s">
        <v>134</v>
      </c>
      <c r="S21" s="9" t="s">
        <v>21</v>
      </c>
      <c r="T21" s="9" t="s">
        <v>160</v>
      </c>
      <c r="U21" s="14"/>
    </row>
    <row r="22" spans="1:21" ht="54.75" customHeight="1" x14ac:dyDescent="0.25">
      <c r="A22" s="6" t="s">
        <v>130</v>
      </c>
      <c r="B22" s="7">
        <v>2138</v>
      </c>
      <c r="C22" s="8" t="s">
        <v>204</v>
      </c>
      <c r="D22" s="8" t="s">
        <v>183</v>
      </c>
      <c r="E22" s="9" t="s">
        <v>78</v>
      </c>
      <c r="F22" s="9" t="s">
        <v>18</v>
      </c>
      <c r="G22" s="9" t="s">
        <v>68</v>
      </c>
      <c r="H22" s="9">
        <v>6.5</v>
      </c>
      <c r="I22" s="9"/>
      <c r="J22" s="9" t="s">
        <v>152</v>
      </c>
      <c r="K22" s="9">
        <v>2014</v>
      </c>
      <c r="L22" s="9" t="s">
        <v>75</v>
      </c>
      <c r="M22" s="8" t="s">
        <v>20</v>
      </c>
      <c r="N22" s="8" t="s">
        <v>76</v>
      </c>
      <c r="O22" s="8" t="s">
        <v>77</v>
      </c>
      <c r="P22" s="8" t="s">
        <v>79</v>
      </c>
      <c r="Q22" s="9"/>
      <c r="R22" s="9" t="s">
        <v>19</v>
      </c>
      <c r="S22" s="9" t="s">
        <v>80</v>
      </c>
      <c r="T22" s="9"/>
      <c r="U22" s="10"/>
    </row>
    <row r="23" spans="1:21" ht="54.75" customHeight="1" x14ac:dyDescent="0.25">
      <c r="A23" s="6" t="s">
        <v>40</v>
      </c>
      <c r="B23" s="7">
        <v>2113</v>
      </c>
      <c r="C23" s="8" t="s">
        <v>198</v>
      </c>
      <c r="D23" s="8" t="s">
        <v>184</v>
      </c>
      <c r="E23" s="9" t="s">
        <v>84</v>
      </c>
      <c r="F23" s="9" t="s">
        <v>18</v>
      </c>
      <c r="G23" s="9" t="s">
        <v>81</v>
      </c>
      <c r="H23" s="9">
        <v>7.05</v>
      </c>
      <c r="I23" s="9"/>
      <c r="J23" s="9" t="s">
        <v>145</v>
      </c>
      <c r="K23" s="9">
        <v>2011</v>
      </c>
      <c r="L23" s="9" t="s">
        <v>167</v>
      </c>
      <c r="M23" s="8" t="s">
        <v>20</v>
      </c>
      <c r="N23" s="8" t="s">
        <v>82</v>
      </c>
      <c r="O23" s="8" t="s">
        <v>83</v>
      </c>
      <c r="P23" s="8" t="s">
        <v>85</v>
      </c>
      <c r="Q23" s="9" t="s">
        <v>140</v>
      </c>
      <c r="R23" s="9" t="s">
        <v>21</v>
      </c>
      <c r="S23" s="9" t="s">
        <v>133</v>
      </c>
      <c r="T23" s="9" t="s">
        <v>160</v>
      </c>
      <c r="U23" s="10"/>
    </row>
    <row r="24" spans="1:21" ht="54.75" customHeight="1" x14ac:dyDescent="0.25">
      <c r="A24" s="6" t="s">
        <v>41</v>
      </c>
      <c r="B24" s="7">
        <v>2118</v>
      </c>
      <c r="C24" s="8" t="s">
        <v>205</v>
      </c>
      <c r="D24" s="8" t="s">
        <v>185</v>
      </c>
      <c r="E24" s="9" t="s">
        <v>87</v>
      </c>
      <c r="F24" s="9" t="s">
        <v>18</v>
      </c>
      <c r="G24" s="9" t="s">
        <v>81</v>
      </c>
      <c r="H24" s="9">
        <v>6.12</v>
      </c>
      <c r="I24" s="9">
        <v>7.83</v>
      </c>
      <c r="J24" s="9" t="s">
        <v>139</v>
      </c>
      <c r="K24" s="9">
        <v>2004</v>
      </c>
      <c r="L24" s="9" t="s">
        <v>144</v>
      </c>
      <c r="M24" s="8" t="s">
        <v>20</v>
      </c>
      <c r="N24" s="8" t="s">
        <v>17</v>
      </c>
      <c r="O24" s="8" t="s">
        <v>86</v>
      </c>
      <c r="P24" s="8" t="s">
        <v>88</v>
      </c>
      <c r="Q24" s="9" t="s">
        <v>140</v>
      </c>
      <c r="R24" s="9" t="s">
        <v>135</v>
      </c>
      <c r="S24" s="9" t="s">
        <v>21</v>
      </c>
      <c r="T24" s="9" t="s">
        <v>159</v>
      </c>
      <c r="U24" s="10"/>
    </row>
    <row r="25" spans="1:21" ht="54.75" customHeight="1" x14ac:dyDescent="0.25">
      <c r="A25" s="6" t="s">
        <v>47</v>
      </c>
      <c r="B25" s="7">
        <v>2131</v>
      </c>
      <c r="C25" s="8" t="s">
        <v>206</v>
      </c>
      <c r="D25" s="8" t="s">
        <v>186</v>
      </c>
      <c r="E25" s="9" t="s">
        <v>92</v>
      </c>
      <c r="F25" s="9" t="s">
        <v>38</v>
      </c>
      <c r="G25" s="9" t="s">
        <v>81</v>
      </c>
      <c r="H25" s="9">
        <v>7.59</v>
      </c>
      <c r="I25" s="9"/>
      <c r="J25" s="9" t="s">
        <v>145</v>
      </c>
      <c r="K25" s="9">
        <v>2016</v>
      </c>
      <c r="L25" s="9" t="s">
        <v>89</v>
      </c>
      <c r="M25" s="8" t="s">
        <v>90</v>
      </c>
      <c r="N25" s="8" t="s">
        <v>70</v>
      </c>
      <c r="O25" s="8" t="s">
        <v>91</v>
      </c>
      <c r="P25" s="8" t="s">
        <v>93</v>
      </c>
      <c r="Q25" s="9" t="s">
        <v>140</v>
      </c>
      <c r="R25" s="9" t="s">
        <v>19</v>
      </c>
      <c r="S25" s="9" t="s">
        <v>21</v>
      </c>
      <c r="T25" s="9" t="s">
        <v>160</v>
      </c>
      <c r="U25" s="10"/>
    </row>
    <row r="26" spans="1:21" ht="54.75" customHeight="1" x14ac:dyDescent="0.25">
      <c r="A26" s="6" t="s">
        <v>53</v>
      </c>
      <c r="B26" s="7">
        <v>2115</v>
      </c>
      <c r="C26" s="8" t="s">
        <v>208</v>
      </c>
      <c r="D26" s="8" t="s">
        <v>187</v>
      </c>
      <c r="E26" s="9" t="s">
        <v>99</v>
      </c>
      <c r="F26" s="9" t="s">
        <v>38</v>
      </c>
      <c r="G26" s="9" t="s">
        <v>94</v>
      </c>
      <c r="H26" s="9">
        <v>6.91</v>
      </c>
      <c r="I26" s="9"/>
      <c r="J26" s="9" t="s">
        <v>146</v>
      </c>
      <c r="K26" s="9">
        <v>2012</v>
      </c>
      <c r="L26" s="9" t="s">
        <v>95</v>
      </c>
      <c r="M26" s="8" t="s">
        <v>96</v>
      </c>
      <c r="N26" s="8" t="s">
        <v>97</v>
      </c>
      <c r="O26" s="8" t="s">
        <v>98</v>
      </c>
      <c r="P26" s="8" t="s">
        <v>100</v>
      </c>
      <c r="Q26" s="9" t="s">
        <v>147</v>
      </c>
      <c r="R26" s="9" t="s">
        <v>19</v>
      </c>
      <c r="S26" s="9" t="s">
        <v>21</v>
      </c>
      <c r="T26" s="9" t="s">
        <v>159</v>
      </c>
      <c r="U26" s="10"/>
    </row>
    <row r="27" spans="1:21" ht="54.75" customHeight="1" x14ac:dyDescent="0.25">
      <c r="A27" s="6" t="s">
        <v>54</v>
      </c>
      <c r="B27" s="11">
        <v>2124</v>
      </c>
      <c r="C27" s="19" t="s">
        <v>209</v>
      </c>
      <c r="D27" s="19" t="s">
        <v>190</v>
      </c>
      <c r="E27" s="20" t="s">
        <v>110</v>
      </c>
      <c r="F27" s="20" t="s">
        <v>18</v>
      </c>
      <c r="G27" s="20" t="s">
        <v>107</v>
      </c>
      <c r="H27" s="20">
        <v>6.2</v>
      </c>
      <c r="I27" s="20"/>
      <c r="J27" s="20" t="s">
        <v>143</v>
      </c>
      <c r="K27" s="20">
        <v>2014</v>
      </c>
      <c r="L27" s="20" t="s">
        <v>156</v>
      </c>
      <c r="M27" s="19" t="s">
        <v>20</v>
      </c>
      <c r="N27" s="19" t="s">
        <v>108</v>
      </c>
      <c r="O27" s="19" t="s">
        <v>109</v>
      </c>
      <c r="P27" s="19" t="s">
        <v>111</v>
      </c>
      <c r="Q27" s="20"/>
      <c r="R27" s="20" t="s">
        <v>21</v>
      </c>
      <c r="S27" s="20" t="s">
        <v>21</v>
      </c>
      <c r="T27" s="20" t="s">
        <v>160</v>
      </c>
      <c r="U27" s="21"/>
    </row>
    <row r="28" spans="1:21" ht="54.75" customHeight="1" x14ac:dyDescent="0.25">
      <c r="A28" s="6" t="s">
        <v>59</v>
      </c>
      <c r="B28" s="15">
        <v>2133</v>
      </c>
      <c r="C28" s="16" t="s">
        <v>207</v>
      </c>
      <c r="D28" s="16" t="s">
        <v>191</v>
      </c>
      <c r="E28" s="17" t="s">
        <v>120</v>
      </c>
      <c r="F28" s="17" t="s">
        <v>18</v>
      </c>
      <c r="G28" s="17" t="s">
        <v>107</v>
      </c>
      <c r="H28" s="17">
        <v>6.65</v>
      </c>
      <c r="I28" s="17"/>
      <c r="J28" s="17" t="s">
        <v>168</v>
      </c>
      <c r="K28" s="17">
        <v>2009</v>
      </c>
      <c r="L28" s="17" t="s">
        <v>157</v>
      </c>
      <c r="M28" s="16" t="s">
        <v>117</v>
      </c>
      <c r="N28" s="16" t="s">
        <v>118</v>
      </c>
      <c r="O28" s="16" t="s">
        <v>119</v>
      </c>
      <c r="P28" s="16" t="s">
        <v>121</v>
      </c>
      <c r="Q28" s="17"/>
      <c r="R28" s="17" t="s">
        <v>21</v>
      </c>
      <c r="S28" s="17" t="s">
        <v>21</v>
      </c>
      <c r="T28" s="17" t="s">
        <v>159</v>
      </c>
      <c r="U28" s="18"/>
    </row>
    <row r="29" spans="1:21" ht="54.75" customHeight="1" x14ac:dyDescent="0.25">
      <c r="A29" s="6" t="s">
        <v>67</v>
      </c>
      <c r="B29" s="11">
        <v>2135</v>
      </c>
      <c r="C29" s="19" t="s">
        <v>200</v>
      </c>
      <c r="D29" s="19" t="s">
        <v>188</v>
      </c>
      <c r="E29" s="20" t="s">
        <v>105</v>
      </c>
      <c r="F29" s="20" t="s">
        <v>18</v>
      </c>
      <c r="G29" s="20" t="s">
        <v>101</v>
      </c>
      <c r="H29" s="20">
        <v>7.41</v>
      </c>
      <c r="I29" s="20"/>
      <c r="J29" s="20" t="s">
        <v>137</v>
      </c>
      <c r="K29" s="20">
        <v>2018</v>
      </c>
      <c r="L29" s="20" t="s">
        <v>95</v>
      </c>
      <c r="M29" s="19" t="s">
        <v>102</v>
      </c>
      <c r="N29" s="19" t="s">
        <v>103</v>
      </c>
      <c r="O29" s="19" t="s">
        <v>104</v>
      </c>
      <c r="P29" s="19" t="s">
        <v>106</v>
      </c>
      <c r="Q29" s="20"/>
      <c r="R29" s="20" t="s">
        <v>21</v>
      </c>
      <c r="S29" s="20" t="s">
        <v>21</v>
      </c>
      <c r="T29" s="20"/>
      <c r="U29" s="21"/>
    </row>
    <row r="30" spans="1:21" ht="54.75" customHeight="1" x14ac:dyDescent="0.25">
      <c r="A30" s="6" t="s">
        <v>74</v>
      </c>
      <c r="B30" s="11">
        <v>2127</v>
      </c>
      <c r="C30" s="19" t="s">
        <v>196</v>
      </c>
      <c r="D30" s="19" t="s">
        <v>189</v>
      </c>
      <c r="E30" s="20" t="s">
        <v>115</v>
      </c>
      <c r="F30" s="20" t="s">
        <v>18</v>
      </c>
      <c r="G30" s="20" t="s">
        <v>101</v>
      </c>
      <c r="H30" s="20">
        <v>7.07</v>
      </c>
      <c r="I30" s="20"/>
      <c r="J30" s="20" t="s">
        <v>137</v>
      </c>
      <c r="K30" s="20">
        <v>2017</v>
      </c>
      <c r="L30" s="20" t="s">
        <v>95</v>
      </c>
      <c r="M30" s="19" t="s">
        <v>112</v>
      </c>
      <c r="N30" s="19" t="s">
        <v>113</v>
      </c>
      <c r="O30" s="19" t="s">
        <v>114</v>
      </c>
      <c r="P30" s="19" t="s">
        <v>116</v>
      </c>
      <c r="Q30" s="20"/>
      <c r="R30" s="20" t="s">
        <v>19</v>
      </c>
      <c r="S30" s="20" t="s">
        <v>21</v>
      </c>
      <c r="T30" s="20"/>
      <c r="U30" s="21"/>
    </row>
    <row r="32" spans="1:21" ht="23.25" customHeight="1" x14ac:dyDescent="0.3">
      <c r="C32" s="25" t="s">
        <v>226</v>
      </c>
      <c r="L32" s="27"/>
      <c r="M32" s="27"/>
      <c r="N32" s="27"/>
      <c r="O32" s="27"/>
      <c r="P32" s="27"/>
      <c r="Q32" s="27"/>
      <c r="R32" s="27"/>
      <c r="S32" s="27"/>
      <c r="T32" s="27"/>
      <c r="U32" s="27"/>
    </row>
    <row r="33" spans="3:21" ht="21.75" customHeight="1" x14ac:dyDescent="0.3">
      <c r="C33" s="25" t="s">
        <v>215</v>
      </c>
      <c r="L33" s="28"/>
      <c r="M33" s="28"/>
      <c r="N33" s="28"/>
      <c r="O33" s="28"/>
      <c r="P33" s="28"/>
      <c r="Q33" s="28"/>
      <c r="R33" s="28"/>
      <c r="S33" s="28"/>
      <c r="T33" s="28"/>
      <c r="U33" s="28"/>
    </row>
    <row r="34" spans="3:21" ht="18.75" x14ac:dyDescent="0.3">
      <c r="C34" s="26"/>
      <c r="L34" s="22"/>
      <c r="M34" s="22"/>
      <c r="N34" s="22"/>
      <c r="O34" s="22"/>
      <c r="P34" s="22"/>
      <c r="Q34" s="22"/>
      <c r="R34" s="22"/>
      <c r="S34" s="22"/>
      <c r="T34" s="22"/>
      <c r="U34" s="22"/>
    </row>
    <row r="35" spans="3:21" ht="18.75" x14ac:dyDescent="0.3">
      <c r="C35" s="31" t="s">
        <v>229</v>
      </c>
      <c r="L35" s="22"/>
      <c r="M35" s="22"/>
      <c r="N35" s="22"/>
      <c r="O35" s="22"/>
      <c r="P35" s="22"/>
      <c r="Q35" s="22"/>
      <c r="R35" s="22"/>
      <c r="S35" s="22"/>
      <c r="T35" s="22"/>
      <c r="U35" s="22"/>
    </row>
    <row r="36" spans="3:21" ht="18.75" x14ac:dyDescent="0.3">
      <c r="C36" s="30"/>
      <c r="L36" s="22"/>
      <c r="M36" s="22"/>
      <c r="N36" s="22"/>
      <c r="O36" s="22"/>
      <c r="P36" s="22"/>
      <c r="Q36" s="22"/>
      <c r="R36" s="22"/>
      <c r="S36" s="22"/>
      <c r="T36" s="22"/>
      <c r="U36" s="22"/>
    </row>
    <row r="37" spans="3:21" ht="18.75" x14ac:dyDescent="0.3">
      <c r="C37" s="31" t="s">
        <v>232</v>
      </c>
      <c r="L37" s="22"/>
      <c r="M37" s="22"/>
      <c r="N37" s="22"/>
      <c r="O37" s="22"/>
      <c r="P37" s="22"/>
      <c r="Q37" s="22"/>
      <c r="R37" s="22"/>
      <c r="S37" s="22"/>
      <c r="T37" s="22"/>
      <c r="U37" s="22"/>
    </row>
    <row r="38" spans="3:21" ht="18.75" x14ac:dyDescent="0.3">
      <c r="C38" s="30"/>
      <c r="L38" s="22"/>
      <c r="M38" s="22"/>
      <c r="N38" s="22"/>
      <c r="O38" s="22"/>
      <c r="P38" s="22"/>
      <c r="Q38" s="22"/>
      <c r="R38" s="22"/>
      <c r="S38" s="22"/>
      <c r="T38" s="22"/>
      <c r="U38" s="22"/>
    </row>
    <row r="39" spans="3:21" ht="18.75" x14ac:dyDescent="0.3">
      <c r="C39" s="31" t="s">
        <v>231</v>
      </c>
      <c r="L39" s="28"/>
      <c r="M39" s="28"/>
      <c r="N39" s="28"/>
      <c r="O39" s="28"/>
      <c r="P39" s="28"/>
      <c r="Q39" s="28"/>
      <c r="R39" s="28"/>
      <c r="S39" s="28"/>
      <c r="T39" s="28"/>
      <c r="U39" s="28"/>
    </row>
    <row r="40" spans="3:21" ht="18.75" x14ac:dyDescent="0.3">
      <c r="C40" s="25"/>
    </row>
    <row r="41" spans="3:21" ht="18.75" x14ac:dyDescent="0.3">
      <c r="C41" s="31" t="s">
        <v>230</v>
      </c>
    </row>
    <row r="42" spans="3:21" ht="18.75" x14ac:dyDescent="0.3">
      <c r="C42" s="26"/>
    </row>
    <row r="43" spans="3:21" ht="18.75" x14ac:dyDescent="0.3">
      <c r="C43" s="31" t="s">
        <v>228</v>
      </c>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2"/>
  <sheetViews>
    <sheetView workbookViewId="0">
      <selection activeCell="U16" sqref="U16"/>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103" t="s">
        <v>170</v>
      </c>
      <c r="B1" s="103"/>
      <c r="C1" s="103"/>
      <c r="D1" s="103"/>
      <c r="E1" s="103"/>
      <c r="F1" s="103"/>
      <c r="G1" s="103"/>
      <c r="H1" s="103"/>
      <c r="J1" s="102" t="s">
        <v>173</v>
      </c>
      <c r="K1" s="102"/>
      <c r="L1" s="102"/>
      <c r="M1" s="102"/>
      <c r="N1" s="102"/>
      <c r="O1" s="102"/>
      <c r="P1" s="102"/>
      <c r="Q1" s="102"/>
      <c r="R1" s="102"/>
      <c r="S1" s="102"/>
      <c r="T1" s="102"/>
      <c r="U1" s="102"/>
    </row>
    <row r="2" spans="1:21" x14ac:dyDescent="0.25">
      <c r="A2" s="103" t="s">
        <v>171</v>
      </c>
      <c r="B2" s="103"/>
      <c r="C2" s="103"/>
      <c r="D2" s="103"/>
      <c r="E2" s="103"/>
      <c r="F2" s="103"/>
      <c r="G2" s="103"/>
      <c r="H2" s="103"/>
      <c r="J2" s="102" t="s">
        <v>174</v>
      </c>
      <c r="K2" s="102"/>
      <c r="L2" s="102"/>
      <c r="M2" s="102"/>
      <c r="N2" s="102"/>
      <c r="O2" s="102"/>
      <c r="P2" s="102"/>
      <c r="Q2" s="102"/>
      <c r="R2" s="102"/>
      <c r="S2" s="102"/>
      <c r="T2" s="102"/>
      <c r="U2" s="102"/>
    </row>
    <row r="3" spans="1:21" x14ac:dyDescent="0.25">
      <c r="A3" s="102" t="s">
        <v>172</v>
      </c>
      <c r="B3" s="102"/>
      <c r="C3" s="102"/>
      <c r="D3" s="102"/>
      <c r="E3" s="102"/>
      <c r="F3" s="102"/>
      <c r="G3" s="102"/>
      <c r="H3" s="102"/>
    </row>
    <row r="4" spans="1:21" x14ac:dyDescent="0.25">
      <c r="A4" s="102" t="s">
        <v>171</v>
      </c>
      <c r="B4" s="102"/>
      <c r="C4" s="102"/>
      <c r="D4" s="102"/>
      <c r="E4" s="102"/>
      <c r="F4" s="102"/>
      <c r="G4" s="102"/>
      <c r="H4" s="102"/>
    </row>
    <row r="6" spans="1:21" ht="18.75" x14ac:dyDescent="0.3">
      <c r="A6" s="101" t="s">
        <v>211</v>
      </c>
      <c r="B6" s="101"/>
      <c r="C6" s="101"/>
      <c r="D6" s="101"/>
      <c r="E6" s="101"/>
      <c r="F6" s="101"/>
      <c r="G6" s="101"/>
      <c r="H6" s="101"/>
      <c r="I6" s="101"/>
      <c r="J6" s="101"/>
      <c r="K6" s="101"/>
      <c r="L6" s="101"/>
      <c r="M6" s="101"/>
      <c r="N6" s="101"/>
      <c r="O6" s="101"/>
      <c r="P6" s="101"/>
      <c r="Q6" s="101"/>
      <c r="R6" s="101"/>
      <c r="S6" s="101"/>
      <c r="T6" s="101"/>
      <c r="U6" s="101"/>
    </row>
    <row r="7" spans="1:21" ht="18.75" x14ac:dyDescent="0.3">
      <c r="A7" s="101" t="s">
        <v>212</v>
      </c>
      <c r="B7" s="101"/>
      <c r="C7" s="101"/>
      <c r="D7" s="101"/>
      <c r="E7" s="101"/>
      <c r="F7" s="101"/>
      <c r="G7" s="101"/>
      <c r="H7" s="101"/>
      <c r="I7" s="101"/>
      <c r="J7" s="101"/>
      <c r="K7" s="101"/>
      <c r="L7" s="101"/>
      <c r="M7" s="101"/>
      <c r="N7" s="101"/>
      <c r="O7" s="101"/>
      <c r="P7" s="101"/>
      <c r="Q7" s="101"/>
      <c r="R7" s="101"/>
      <c r="S7" s="101"/>
      <c r="T7" s="101"/>
      <c r="U7" s="101"/>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233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234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270</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47.25" customHeight="1" x14ac:dyDescent="0.25">
      <c r="A14" s="6" t="s">
        <v>122</v>
      </c>
      <c r="B14" s="7">
        <v>1103</v>
      </c>
      <c r="C14" s="8" t="s">
        <v>192</v>
      </c>
      <c r="D14" s="8" t="s">
        <v>175</v>
      </c>
      <c r="E14" s="9" t="s">
        <v>26</v>
      </c>
      <c r="F14" s="9" t="s">
        <v>18</v>
      </c>
      <c r="G14" s="9" t="s">
        <v>22</v>
      </c>
      <c r="H14" s="9">
        <v>6.95</v>
      </c>
      <c r="I14" s="9"/>
      <c r="J14" s="9" t="s">
        <v>149</v>
      </c>
      <c r="K14" s="9">
        <v>2010</v>
      </c>
      <c r="L14" s="9" t="s">
        <v>150</v>
      </c>
      <c r="M14" s="8" t="s">
        <v>23</v>
      </c>
      <c r="N14" s="8" t="s">
        <v>24</v>
      </c>
      <c r="O14" s="8" t="s">
        <v>25</v>
      </c>
      <c r="P14" s="8" t="s">
        <v>27</v>
      </c>
      <c r="Q14" s="9" t="s">
        <v>142</v>
      </c>
      <c r="R14" s="9"/>
      <c r="S14" s="9" t="s">
        <v>132</v>
      </c>
      <c r="T14" s="9" t="s">
        <v>160</v>
      </c>
      <c r="U14" s="10"/>
    </row>
    <row r="15" spans="1:21" ht="47.25" customHeight="1" x14ac:dyDescent="0.25">
      <c r="A15" s="6" t="s">
        <v>123</v>
      </c>
      <c r="B15" s="7">
        <v>1552</v>
      </c>
      <c r="C15" s="8" t="s">
        <v>195</v>
      </c>
      <c r="D15" s="8" t="s">
        <v>176</v>
      </c>
      <c r="E15" s="9" t="s">
        <v>32</v>
      </c>
      <c r="F15" s="9" t="s">
        <v>18</v>
      </c>
      <c r="G15" s="9" t="s">
        <v>22</v>
      </c>
      <c r="H15" s="9">
        <v>6.13</v>
      </c>
      <c r="I15" s="9"/>
      <c r="J15" s="9" t="s">
        <v>154</v>
      </c>
      <c r="K15" s="9">
        <v>1998</v>
      </c>
      <c r="L15" s="9" t="s">
        <v>28</v>
      </c>
      <c r="M15" s="8" t="s">
        <v>29</v>
      </c>
      <c r="N15" s="8" t="s">
        <v>30</v>
      </c>
      <c r="O15" s="8" t="s">
        <v>31</v>
      </c>
      <c r="P15" s="8" t="s">
        <v>33</v>
      </c>
      <c r="Q15" s="9" t="s">
        <v>142</v>
      </c>
      <c r="R15" s="9"/>
      <c r="S15" s="9" t="s">
        <v>132</v>
      </c>
      <c r="T15" s="9" t="s">
        <v>163</v>
      </c>
      <c r="U15" s="10"/>
    </row>
    <row r="16" spans="1:21" ht="47.25" customHeight="1" x14ac:dyDescent="0.25">
      <c r="A16" s="6" t="s">
        <v>124</v>
      </c>
      <c r="B16" s="7">
        <v>1745</v>
      </c>
      <c r="C16" s="8" t="s">
        <v>194</v>
      </c>
      <c r="D16" s="8" t="s">
        <v>177</v>
      </c>
      <c r="E16" s="9" t="s">
        <v>37</v>
      </c>
      <c r="F16" s="9" t="s">
        <v>38</v>
      </c>
      <c r="G16" s="9" t="s">
        <v>22</v>
      </c>
      <c r="H16" s="9">
        <v>5.78</v>
      </c>
      <c r="I16" s="9"/>
      <c r="J16" s="9" t="s">
        <v>164</v>
      </c>
      <c r="K16" s="9">
        <v>2010</v>
      </c>
      <c r="L16" s="9" t="s">
        <v>155</v>
      </c>
      <c r="M16" s="8" t="s">
        <v>34</v>
      </c>
      <c r="N16" s="8" t="s">
        <v>35</v>
      </c>
      <c r="O16" s="8" t="s">
        <v>36</v>
      </c>
      <c r="P16" s="8" t="s">
        <v>39</v>
      </c>
      <c r="Q16" s="9" t="s">
        <v>138</v>
      </c>
      <c r="R16" s="9"/>
      <c r="S16" s="9" t="s">
        <v>21</v>
      </c>
      <c r="T16" s="9" t="s">
        <v>160</v>
      </c>
      <c r="U16" s="10" t="s">
        <v>294</v>
      </c>
    </row>
    <row r="17" spans="1:21" ht="47.25" customHeight="1" x14ac:dyDescent="0.25">
      <c r="A17" s="6" t="s">
        <v>125</v>
      </c>
      <c r="B17" s="7">
        <v>2141</v>
      </c>
      <c r="C17" s="8" t="s">
        <v>197</v>
      </c>
      <c r="D17" s="8" t="s">
        <v>178</v>
      </c>
      <c r="E17" s="9" t="s">
        <v>45</v>
      </c>
      <c r="F17" s="9" t="s">
        <v>38</v>
      </c>
      <c r="G17" s="9" t="s">
        <v>22</v>
      </c>
      <c r="H17" s="9">
        <v>5.58</v>
      </c>
      <c r="I17" s="9"/>
      <c r="J17" s="9" t="s">
        <v>149</v>
      </c>
      <c r="K17" s="9">
        <v>2001</v>
      </c>
      <c r="L17" s="9" t="s">
        <v>165</v>
      </c>
      <c r="M17" s="8" t="s">
        <v>42</v>
      </c>
      <c r="N17" s="8" t="s">
        <v>43</v>
      </c>
      <c r="O17" s="8" t="s">
        <v>44</v>
      </c>
      <c r="P17" s="8" t="s">
        <v>46</v>
      </c>
      <c r="Q17" s="9" t="s">
        <v>142</v>
      </c>
      <c r="R17" s="9"/>
      <c r="S17" s="9" t="s">
        <v>132</v>
      </c>
      <c r="T17" s="9" t="s">
        <v>159</v>
      </c>
      <c r="U17" s="10"/>
    </row>
    <row r="18" spans="1:21" ht="47.25" customHeight="1" x14ac:dyDescent="0.25">
      <c r="A18" s="6" t="s">
        <v>126</v>
      </c>
      <c r="B18" s="7">
        <v>2128</v>
      </c>
      <c r="C18" s="8" t="s">
        <v>199</v>
      </c>
      <c r="D18" s="8" t="s">
        <v>179</v>
      </c>
      <c r="E18" s="9" t="s">
        <v>51</v>
      </c>
      <c r="F18" s="9" t="s">
        <v>18</v>
      </c>
      <c r="G18" s="9" t="s">
        <v>22</v>
      </c>
      <c r="H18" s="9">
        <v>7.48</v>
      </c>
      <c r="I18" s="9"/>
      <c r="J18" s="9" t="s">
        <v>141</v>
      </c>
      <c r="K18" s="9">
        <v>2011</v>
      </c>
      <c r="L18" s="9" t="s">
        <v>151</v>
      </c>
      <c r="M18" s="8" t="s">
        <v>48</v>
      </c>
      <c r="N18" s="8" t="s">
        <v>49</v>
      </c>
      <c r="O18" s="8" t="s">
        <v>50</v>
      </c>
      <c r="P18" s="8" t="s">
        <v>52</v>
      </c>
      <c r="Q18" s="9" t="s">
        <v>142</v>
      </c>
      <c r="R18" s="9"/>
      <c r="S18" s="9" t="s">
        <v>21</v>
      </c>
      <c r="T18" s="9" t="s">
        <v>159</v>
      </c>
      <c r="U18" s="10"/>
    </row>
    <row r="19" spans="1:21" ht="47.25" customHeight="1" x14ac:dyDescent="0.25">
      <c r="A19" s="6" t="s">
        <v>127</v>
      </c>
      <c r="B19" s="7">
        <v>2129</v>
      </c>
      <c r="C19" s="8" t="s">
        <v>203</v>
      </c>
      <c r="D19" s="8" t="s">
        <v>181</v>
      </c>
      <c r="E19" s="9" t="s">
        <v>65</v>
      </c>
      <c r="F19" s="9" t="s">
        <v>18</v>
      </c>
      <c r="G19" s="9" t="s">
        <v>60</v>
      </c>
      <c r="H19" s="9">
        <v>7</v>
      </c>
      <c r="I19" s="9"/>
      <c r="J19" s="9" t="s">
        <v>162</v>
      </c>
      <c r="K19" s="9">
        <v>2013</v>
      </c>
      <c r="L19" s="9" t="s">
        <v>61</v>
      </c>
      <c r="M19" s="8" t="s">
        <v>62</v>
      </c>
      <c r="N19" s="8" t="s">
        <v>63</v>
      </c>
      <c r="O19" s="8" t="s">
        <v>64</v>
      </c>
      <c r="P19" s="8" t="s">
        <v>66</v>
      </c>
      <c r="Q19" s="9" t="s">
        <v>153</v>
      </c>
      <c r="R19" s="9" t="s">
        <v>21</v>
      </c>
      <c r="S19" s="9" t="s">
        <v>132</v>
      </c>
      <c r="T19" s="9" t="s">
        <v>163</v>
      </c>
      <c r="U19" s="10"/>
    </row>
    <row r="20" spans="1:21" ht="47.25" customHeight="1" x14ac:dyDescent="0.25">
      <c r="A20" s="6" t="s">
        <v>128</v>
      </c>
      <c r="B20" s="7">
        <v>2113</v>
      </c>
      <c r="C20" s="8" t="s">
        <v>198</v>
      </c>
      <c r="D20" s="8" t="s">
        <v>184</v>
      </c>
      <c r="E20" s="9" t="s">
        <v>84</v>
      </c>
      <c r="F20" s="9" t="s">
        <v>18</v>
      </c>
      <c r="G20" s="9" t="s">
        <v>81</v>
      </c>
      <c r="H20" s="9">
        <v>7.05</v>
      </c>
      <c r="I20" s="9"/>
      <c r="J20" s="9" t="s">
        <v>145</v>
      </c>
      <c r="K20" s="9">
        <v>2011</v>
      </c>
      <c r="L20" s="9" t="s">
        <v>167</v>
      </c>
      <c r="M20" s="8" t="s">
        <v>20</v>
      </c>
      <c r="N20" s="8" t="s">
        <v>82</v>
      </c>
      <c r="O20" s="8" t="s">
        <v>83</v>
      </c>
      <c r="P20" s="8" t="s">
        <v>85</v>
      </c>
      <c r="Q20" s="9" t="s">
        <v>140</v>
      </c>
      <c r="R20" s="9" t="s">
        <v>21</v>
      </c>
      <c r="S20" s="9" t="s">
        <v>133</v>
      </c>
      <c r="T20" s="9" t="s">
        <v>160</v>
      </c>
      <c r="U20" s="10"/>
    </row>
    <row r="21" spans="1:21" ht="47.25" customHeight="1" x14ac:dyDescent="0.25">
      <c r="A21" s="6" t="s">
        <v>129</v>
      </c>
      <c r="B21" s="7">
        <v>2118</v>
      </c>
      <c r="C21" s="8" t="s">
        <v>205</v>
      </c>
      <c r="D21" s="8" t="s">
        <v>185</v>
      </c>
      <c r="E21" s="9" t="s">
        <v>87</v>
      </c>
      <c r="F21" s="9" t="s">
        <v>18</v>
      </c>
      <c r="G21" s="9" t="s">
        <v>81</v>
      </c>
      <c r="H21" s="9">
        <v>6.12</v>
      </c>
      <c r="I21" s="9">
        <v>7.83</v>
      </c>
      <c r="J21" s="9" t="s">
        <v>139</v>
      </c>
      <c r="K21" s="9">
        <v>2004</v>
      </c>
      <c r="L21" s="9" t="s">
        <v>144</v>
      </c>
      <c r="M21" s="8" t="s">
        <v>20</v>
      </c>
      <c r="N21" s="8" t="s">
        <v>17</v>
      </c>
      <c r="O21" s="8" t="s">
        <v>86</v>
      </c>
      <c r="P21" s="8" t="s">
        <v>88</v>
      </c>
      <c r="Q21" s="9" t="s">
        <v>140</v>
      </c>
      <c r="R21" s="9" t="s">
        <v>135</v>
      </c>
      <c r="S21" s="9" t="s">
        <v>21</v>
      </c>
      <c r="T21" s="9" t="s">
        <v>159</v>
      </c>
      <c r="U21" s="10"/>
    </row>
    <row r="22" spans="1:21" ht="47.25" customHeight="1" x14ac:dyDescent="0.25">
      <c r="A22" s="6" t="s">
        <v>130</v>
      </c>
      <c r="B22" s="7">
        <v>2131</v>
      </c>
      <c r="C22" s="8" t="s">
        <v>206</v>
      </c>
      <c r="D22" s="8" t="s">
        <v>186</v>
      </c>
      <c r="E22" s="9" t="s">
        <v>92</v>
      </c>
      <c r="F22" s="9" t="s">
        <v>38</v>
      </c>
      <c r="G22" s="9" t="s">
        <v>81</v>
      </c>
      <c r="H22" s="9">
        <v>7.59</v>
      </c>
      <c r="I22" s="9"/>
      <c r="J22" s="9" t="s">
        <v>145</v>
      </c>
      <c r="K22" s="9">
        <v>2016</v>
      </c>
      <c r="L22" s="9" t="s">
        <v>89</v>
      </c>
      <c r="M22" s="8" t="s">
        <v>90</v>
      </c>
      <c r="N22" s="8" t="s">
        <v>70</v>
      </c>
      <c r="O22" s="8" t="s">
        <v>91</v>
      </c>
      <c r="P22" s="8" t="s">
        <v>93</v>
      </c>
      <c r="Q22" s="9" t="s">
        <v>140</v>
      </c>
      <c r="R22" s="9" t="s">
        <v>19</v>
      </c>
      <c r="S22" s="9" t="s">
        <v>21</v>
      </c>
      <c r="T22" s="9" t="s">
        <v>160</v>
      </c>
      <c r="U22" s="10"/>
    </row>
    <row r="24" spans="1:21" ht="23.25" customHeight="1" x14ac:dyDescent="0.3">
      <c r="C24" s="25" t="s">
        <v>235</v>
      </c>
      <c r="L24" s="27"/>
      <c r="M24" s="27"/>
      <c r="N24" s="27"/>
      <c r="O24" s="27"/>
      <c r="P24" s="27"/>
      <c r="Q24" s="27"/>
      <c r="R24" s="27"/>
      <c r="S24" s="27"/>
      <c r="T24" s="27"/>
      <c r="U24" s="27"/>
    </row>
    <row r="25" spans="1:21" ht="28.5" customHeight="1" x14ac:dyDescent="0.3">
      <c r="C25" s="25" t="s">
        <v>215</v>
      </c>
      <c r="L25" s="28"/>
      <c r="M25" s="28"/>
      <c r="N25" s="28"/>
      <c r="O25" s="28"/>
      <c r="P25" s="28"/>
      <c r="Q25" s="28"/>
      <c r="R25" s="28"/>
      <c r="S25" s="28"/>
      <c r="T25" s="28"/>
      <c r="U25" s="28"/>
    </row>
    <row r="26" spans="1:21" ht="18.75" x14ac:dyDescent="0.3">
      <c r="C26" s="26"/>
      <c r="L26" s="22"/>
      <c r="M26" s="22"/>
      <c r="N26" s="22"/>
      <c r="O26" s="22"/>
      <c r="P26" s="22"/>
      <c r="Q26" s="22"/>
      <c r="R26" s="22"/>
      <c r="S26" s="22"/>
      <c r="T26" s="22"/>
      <c r="U26" s="22"/>
    </row>
    <row r="27" spans="1:21" ht="18.75" x14ac:dyDescent="0.3">
      <c r="C27" s="31" t="s">
        <v>227</v>
      </c>
      <c r="L27" s="22"/>
      <c r="M27" s="22"/>
      <c r="N27" s="22"/>
      <c r="O27" s="22"/>
      <c r="P27" s="22"/>
      <c r="Q27" s="22"/>
      <c r="R27" s="22"/>
      <c r="S27" s="22"/>
      <c r="T27" s="22"/>
      <c r="U27" s="22"/>
    </row>
    <row r="28" spans="1:21" ht="18.75" x14ac:dyDescent="0.3">
      <c r="C28" s="30"/>
      <c r="L28" s="22"/>
      <c r="M28" s="22"/>
      <c r="N28" s="22"/>
      <c r="O28" s="22"/>
      <c r="P28" s="22"/>
      <c r="Q28" s="22"/>
      <c r="R28" s="22"/>
      <c r="S28" s="22"/>
      <c r="T28" s="22"/>
      <c r="U28" s="22"/>
    </row>
    <row r="29" spans="1:21" ht="18.75" x14ac:dyDescent="0.3">
      <c r="C29" s="31" t="s">
        <v>236</v>
      </c>
      <c r="L29" s="22"/>
      <c r="M29" s="22"/>
      <c r="N29" s="22"/>
      <c r="O29" s="22"/>
      <c r="P29" s="22"/>
      <c r="Q29" s="22"/>
      <c r="R29" s="22"/>
      <c r="S29" s="22"/>
      <c r="T29" s="22"/>
      <c r="U29" s="22"/>
    </row>
    <row r="30" spans="1:21" ht="18.75" x14ac:dyDescent="0.3">
      <c r="C30" s="30"/>
      <c r="L30" s="22"/>
      <c r="M30" s="22"/>
      <c r="N30" s="22"/>
      <c r="O30" s="22"/>
      <c r="P30" s="22"/>
      <c r="Q30" s="22"/>
      <c r="R30" s="22"/>
      <c r="S30" s="22"/>
      <c r="T30" s="22"/>
      <c r="U30" s="22"/>
    </row>
    <row r="31" spans="1:21" ht="18.75" x14ac:dyDescent="0.3">
      <c r="C31" s="31" t="s">
        <v>237</v>
      </c>
      <c r="L31" s="28"/>
      <c r="M31" s="28"/>
      <c r="N31" s="28"/>
      <c r="O31" s="28"/>
      <c r="P31" s="28"/>
      <c r="Q31" s="28"/>
      <c r="R31" s="28"/>
      <c r="S31" s="28"/>
      <c r="T31" s="28"/>
      <c r="U31" s="28"/>
    </row>
    <row r="32" spans="1:21" ht="18.75" x14ac:dyDescent="0.3">
      <c r="C32" s="25"/>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9"/>
  <sheetViews>
    <sheetView workbookViewId="0">
      <selection activeCell="Y12" sqref="Y12"/>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103" t="s">
        <v>170</v>
      </c>
      <c r="B1" s="103"/>
      <c r="C1" s="103"/>
      <c r="D1" s="103"/>
      <c r="E1" s="103"/>
      <c r="F1" s="103"/>
      <c r="G1" s="103"/>
      <c r="H1" s="103"/>
      <c r="J1" s="102" t="s">
        <v>173</v>
      </c>
      <c r="K1" s="102"/>
      <c r="L1" s="102"/>
      <c r="M1" s="102"/>
      <c r="N1" s="102"/>
      <c r="O1" s="102"/>
      <c r="P1" s="102"/>
      <c r="Q1" s="102"/>
      <c r="R1" s="102"/>
      <c r="S1" s="102"/>
      <c r="T1" s="102"/>
      <c r="U1" s="102"/>
    </row>
    <row r="2" spans="1:21" x14ac:dyDescent="0.25">
      <c r="A2" s="103" t="s">
        <v>171</v>
      </c>
      <c r="B2" s="103"/>
      <c r="C2" s="103"/>
      <c r="D2" s="103"/>
      <c r="E2" s="103"/>
      <c r="F2" s="103"/>
      <c r="G2" s="103"/>
      <c r="H2" s="103"/>
      <c r="J2" s="102" t="s">
        <v>174</v>
      </c>
      <c r="K2" s="102"/>
      <c r="L2" s="102"/>
      <c r="M2" s="102"/>
      <c r="N2" s="102"/>
      <c r="O2" s="102"/>
      <c r="P2" s="102"/>
      <c r="Q2" s="102"/>
      <c r="R2" s="102"/>
      <c r="S2" s="102"/>
      <c r="T2" s="102"/>
      <c r="U2" s="102"/>
    </row>
    <row r="3" spans="1:21" x14ac:dyDescent="0.25">
      <c r="A3" s="102" t="s">
        <v>172</v>
      </c>
      <c r="B3" s="102"/>
      <c r="C3" s="102"/>
      <c r="D3" s="102"/>
      <c r="E3" s="102"/>
      <c r="F3" s="102"/>
      <c r="G3" s="102"/>
      <c r="H3" s="102"/>
    </row>
    <row r="4" spans="1:21" x14ac:dyDescent="0.25">
      <c r="A4" s="102" t="s">
        <v>171</v>
      </c>
      <c r="B4" s="102"/>
      <c r="C4" s="102"/>
      <c r="D4" s="102"/>
      <c r="E4" s="102"/>
      <c r="F4" s="102"/>
      <c r="G4" s="102"/>
      <c r="H4" s="102"/>
    </row>
    <row r="6" spans="1:21" ht="18.75" x14ac:dyDescent="0.3">
      <c r="A6" s="101" t="s">
        <v>211</v>
      </c>
      <c r="B6" s="101"/>
      <c r="C6" s="101"/>
      <c r="D6" s="101"/>
      <c r="E6" s="101"/>
      <c r="F6" s="101"/>
      <c r="G6" s="101"/>
      <c r="H6" s="101"/>
      <c r="I6" s="101"/>
      <c r="J6" s="101"/>
      <c r="K6" s="101"/>
      <c r="L6" s="101"/>
      <c r="M6" s="101"/>
      <c r="N6" s="101"/>
      <c r="O6" s="101"/>
      <c r="P6" s="101"/>
      <c r="Q6" s="101"/>
      <c r="R6" s="101"/>
      <c r="S6" s="101"/>
      <c r="T6" s="101"/>
      <c r="U6" s="101"/>
    </row>
    <row r="7" spans="1:21" ht="18.75" x14ac:dyDescent="0.3">
      <c r="A7" s="101" t="s">
        <v>212</v>
      </c>
      <c r="B7" s="101"/>
      <c r="C7" s="101"/>
      <c r="D7" s="101"/>
      <c r="E7" s="101"/>
      <c r="F7" s="101"/>
      <c r="G7" s="101"/>
      <c r="H7" s="101"/>
      <c r="I7" s="101"/>
      <c r="J7" s="101"/>
      <c r="K7" s="101"/>
      <c r="L7" s="101"/>
      <c r="M7" s="101"/>
      <c r="N7" s="101"/>
      <c r="O7" s="101"/>
      <c r="P7" s="101"/>
      <c r="Q7" s="101"/>
      <c r="R7" s="101"/>
      <c r="S7" s="101"/>
      <c r="T7" s="101"/>
      <c r="U7" s="101"/>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233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234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271</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7">
        <v>2112</v>
      </c>
      <c r="C14" s="8" t="s">
        <v>201</v>
      </c>
      <c r="D14" s="8" t="s">
        <v>180</v>
      </c>
      <c r="E14" s="9" t="s">
        <v>57</v>
      </c>
      <c r="F14" s="9" t="s">
        <v>38</v>
      </c>
      <c r="G14" s="9" t="s">
        <v>55</v>
      </c>
      <c r="H14" s="9">
        <v>7.8</v>
      </c>
      <c r="I14" s="9"/>
      <c r="J14" s="9" t="s">
        <v>148</v>
      </c>
      <c r="K14" s="9">
        <v>2014</v>
      </c>
      <c r="L14" s="9" t="s">
        <v>161</v>
      </c>
      <c r="M14" s="8" t="s">
        <v>20</v>
      </c>
      <c r="N14" s="8" t="s">
        <v>43</v>
      </c>
      <c r="O14" s="8" t="s">
        <v>56</v>
      </c>
      <c r="P14" s="8" t="s">
        <v>58</v>
      </c>
      <c r="Q14" s="9"/>
      <c r="R14" s="9" t="s">
        <v>21</v>
      </c>
      <c r="S14" s="9"/>
      <c r="T14" s="9" t="s">
        <v>160</v>
      </c>
      <c r="U14" s="13"/>
    </row>
    <row r="15" spans="1:21" ht="54.75" customHeight="1" x14ac:dyDescent="0.25">
      <c r="A15" s="6" t="s">
        <v>123</v>
      </c>
      <c r="B15" s="7">
        <v>2134</v>
      </c>
      <c r="C15" s="8" t="s">
        <v>202</v>
      </c>
      <c r="D15" s="8" t="s">
        <v>182</v>
      </c>
      <c r="E15" s="9" t="s">
        <v>72</v>
      </c>
      <c r="F15" s="9" t="s">
        <v>18</v>
      </c>
      <c r="G15" s="9" t="s">
        <v>68</v>
      </c>
      <c r="H15" s="9">
        <v>5.72</v>
      </c>
      <c r="I15" s="9"/>
      <c r="J15" s="9" t="s">
        <v>136</v>
      </c>
      <c r="K15" s="9">
        <v>1994</v>
      </c>
      <c r="L15" s="9" t="s">
        <v>166</v>
      </c>
      <c r="M15" s="8" t="s">
        <v>69</v>
      </c>
      <c r="N15" s="8" t="s">
        <v>70</v>
      </c>
      <c r="O15" s="8" t="s">
        <v>71</v>
      </c>
      <c r="P15" s="8" t="s">
        <v>73</v>
      </c>
      <c r="Q15" s="9"/>
      <c r="R15" s="9" t="s">
        <v>134</v>
      </c>
      <c r="S15" s="9" t="s">
        <v>21</v>
      </c>
      <c r="T15" s="9" t="s">
        <v>160</v>
      </c>
      <c r="U15" s="14"/>
    </row>
    <row r="16" spans="1:21" ht="54.75" customHeight="1" x14ac:dyDescent="0.25">
      <c r="A16" s="6" t="s">
        <v>124</v>
      </c>
      <c r="B16" s="7">
        <v>2138</v>
      </c>
      <c r="C16" s="8" t="s">
        <v>204</v>
      </c>
      <c r="D16" s="8" t="s">
        <v>183</v>
      </c>
      <c r="E16" s="9" t="s">
        <v>78</v>
      </c>
      <c r="F16" s="9" t="s">
        <v>18</v>
      </c>
      <c r="G16" s="9" t="s">
        <v>68</v>
      </c>
      <c r="H16" s="9">
        <v>6.5</v>
      </c>
      <c r="I16" s="9"/>
      <c r="J16" s="9" t="s">
        <v>152</v>
      </c>
      <c r="K16" s="9">
        <v>2014</v>
      </c>
      <c r="L16" s="9" t="s">
        <v>75</v>
      </c>
      <c r="M16" s="8" t="s">
        <v>20</v>
      </c>
      <c r="N16" s="8" t="s">
        <v>76</v>
      </c>
      <c r="O16" s="8" t="s">
        <v>77</v>
      </c>
      <c r="P16" s="8" t="s">
        <v>79</v>
      </c>
      <c r="Q16" s="9"/>
      <c r="R16" s="9" t="s">
        <v>19</v>
      </c>
      <c r="S16" s="9" t="s">
        <v>80</v>
      </c>
      <c r="T16" s="9"/>
      <c r="U16" s="10"/>
    </row>
    <row r="17" spans="1:21" ht="54.75" customHeight="1" x14ac:dyDescent="0.25">
      <c r="A17" s="6" t="s">
        <v>125</v>
      </c>
      <c r="B17" s="7">
        <v>2115</v>
      </c>
      <c r="C17" s="8" t="s">
        <v>208</v>
      </c>
      <c r="D17" s="8" t="s">
        <v>187</v>
      </c>
      <c r="E17" s="9" t="s">
        <v>99</v>
      </c>
      <c r="F17" s="9" t="s">
        <v>38</v>
      </c>
      <c r="G17" s="9" t="s">
        <v>94</v>
      </c>
      <c r="H17" s="9">
        <v>6.91</v>
      </c>
      <c r="I17" s="9"/>
      <c r="J17" s="9" t="s">
        <v>146</v>
      </c>
      <c r="K17" s="9">
        <v>2012</v>
      </c>
      <c r="L17" s="9" t="s">
        <v>95</v>
      </c>
      <c r="M17" s="8" t="s">
        <v>96</v>
      </c>
      <c r="N17" s="8" t="s">
        <v>97</v>
      </c>
      <c r="O17" s="8" t="s">
        <v>98</v>
      </c>
      <c r="P17" s="8" t="s">
        <v>100</v>
      </c>
      <c r="Q17" s="9" t="s">
        <v>147</v>
      </c>
      <c r="R17" s="9" t="s">
        <v>19</v>
      </c>
      <c r="S17" s="9" t="s">
        <v>21</v>
      </c>
      <c r="T17" s="9" t="s">
        <v>159</v>
      </c>
      <c r="U17" s="10"/>
    </row>
    <row r="18" spans="1:21" ht="54.75" customHeight="1" x14ac:dyDescent="0.25">
      <c r="A18" s="6" t="s">
        <v>126</v>
      </c>
      <c r="B18" s="11">
        <v>2124</v>
      </c>
      <c r="C18" s="19" t="s">
        <v>209</v>
      </c>
      <c r="D18" s="19" t="s">
        <v>190</v>
      </c>
      <c r="E18" s="20" t="s">
        <v>110</v>
      </c>
      <c r="F18" s="20" t="s">
        <v>18</v>
      </c>
      <c r="G18" s="20" t="s">
        <v>107</v>
      </c>
      <c r="H18" s="20">
        <v>6.2</v>
      </c>
      <c r="I18" s="20"/>
      <c r="J18" s="20" t="s">
        <v>143</v>
      </c>
      <c r="K18" s="20">
        <v>2014</v>
      </c>
      <c r="L18" s="20" t="s">
        <v>156</v>
      </c>
      <c r="M18" s="19" t="s">
        <v>20</v>
      </c>
      <c r="N18" s="19" t="s">
        <v>108</v>
      </c>
      <c r="O18" s="19" t="s">
        <v>109</v>
      </c>
      <c r="P18" s="19" t="s">
        <v>111</v>
      </c>
      <c r="Q18" s="20"/>
      <c r="R18" s="20" t="s">
        <v>21</v>
      </c>
      <c r="S18" s="20" t="s">
        <v>21</v>
      </c>
      <c r="T18" s="20" t="s">
        <v>160</v>
      </c>
      <c r="U18" s="21"/>
    </row>
    <row r="19" spans="1:21" ht="54.75" customHeight="1" x14ac:dyDescent="0.25">
      <c r="A19" s="6" t="s">
        <v>127</v>
      </c>
      <c r="B19" s="15">
        <v>2133</v>
      </c>
      <c r="C19" s="16" t="s">
        <v>207</v>
      </c>
      <c r="D19" s="16" t="s">
        <v>191</v>
      </c>
      <c r="E19" s="17" t="s">
        <v>120</v>
      </c>
      <c r="F19" s="17" t="s">
        <v>18</v>
      </c>
      <c r="G19" s="17" t="s">
        <v>107</v>
      </c>
      <c r="H19" s="17">
        <v>6.65</v>
      </c>
      <c r="I19" s="17"/>
      <c r="J19" s="17" t="s">
        <v>168</v>
      </c>
      <c r="K19" s="17">
        <v>2009</v>
      </c>
      <c r="L19" s="17" t="s">
        <v>157</v>
      </c>
      <c r="M19" s="16" t="s">
        <v>117</v>
      </c>
      <c r="N19" s="16" t="s">
        <v>118</v>
      </c>
      <c r="O19" s="16" t="s">
        <v>119</v>
      </c>
      <c r="P19" s="16" t="s">
        <v>121</v>
      </c>
      <c r="Q19" s="17"/>
      <c r="R19" s="17" t="s">
        <v>21</v>
      </c>
      <c r="S19" s="17" t="s">
        <v>21</v>
      </c>
      <c r="T19" s="17" t="s">
        <v>159</v>
      </c>
      <c r="U19" s="18"/>
    </row>
    <row r="21" spans="1:21" ht="23.25" customHeight="1" x14ac:dyDescent="0.3">
      <c r="C21" s="25" t="s">
        <v>235</v>
      </c>
      <c r="L21" s="27"/>
      <c r="M21" s="27"/>
      <c r="N21" s="27"/>
      <c r="O21" s="27"/>
      <c r="P21" s="27"/>
      <c r="Q21" s="27"/>
      <c r="R21" s="27"/>
      <c r="S21" s="27"/>
      <c r="T21" s="27"/>
      <c r="U21" s="27"/>
    </row>
    <row r="22" spans="1:21" ht="28.5" customHeight="1" x14ac:dyDescent="0.3">
      <c r="C22" s="25" t="s">
        <v>215</v>
      </c>
      <c r="L22" s="28"/>
      <c r="M22" s="28"/>
      <c r="N22" s="28"/>
      <c r="O22" s="28"/>
      <c r="P22" s="28"/>
      <c r="Q22" s="28"/>
      <c r="R22" s="28"/>
      <c r="S22" s="28"/>
      <c r="T22" s="28"/>
      <c r="U22" s="28"/>
    </row>
    <row r="23" spans="1:21" ht="18.75" x14ac:dyDescent="0.3">
      <c r="C23" s="26"/>
      <c r="L23" s="22"/>
      <c r="M23" s="22"/>
      <c r="N23" s="22"/>
      <c r="O23" s="22"/>
      <c r="P23" s="22"/>
      <c r="Q23" s="22"/>
      <c r="R23" s="22"/>
      <c r="S23" s="22"/>
      <c r="T23" s="22"/>
      <c r="U23" s="22"/>
    </row>
    <row r="24" spans="1:21" ht="18.75" x14ac:dyDescent="0.3">
      <c r="C24" s="31" t="s">
        <v>238</v>
      </c>
      <c r="L24" s="22"/>
      <c r="M24" s="22"/>
      <c r="N24" s="22"/>
      <c r="O24" s="22"/>
      <c r="P24" s="22"/>
      <c r="Q24" s="22"/>
      <c r="R24" s="22"/>
      <c r="S24" s="22"/>
      <c r="T24" s="22"/>
      <c r="U24" s="22"/>
    </row>
    <row r="25" spans="1:21" ht="18.75" x14ac:dyDescent="0.3">
      <c r="C25" s="30"/>
      <c r="L25" s="22"/>
      <c r="M25" s="22"/>
      <c r="N25" s="22"/>
      <c r="O25" s="22"/>
      <c r="P25" s="22"/>
      <c r="Q25" s="22"/>
      <c r="R25" s="22"/>
      <c r="S25" s="22"/>
      <c r="T25" s="22"/>
      <c r="U25" s="22"/>
    </row>
    <row r="26" spans="1:21" ht="18.75" x14ac:dyDescent="0.3">
      <c r="C26" s="31" t="s">
        <v>239</v>
      </c>
      <c r="L26" s="22"/>
      <c r="M26" s="22"/>
      <c r="N26" s="22"/>
      <c r="O26" s="22"/>
      <c r="P26" s="22"/>
      <c r="Q26" s="22"/>
      <c r="R26" s="22"/>
      <c r="S26" s="22"/>
      <c r="T26" s="22"/>
      <c r="U26" s="22"/>
    </row>
    <row r="27" spans="1:21" ht="18.75" x14ac:dyDescent="0.3">
      <c r="C27" s="30"/>
      <c r="L27" s="22"/>
      <c r="M27" s="22"/>
      <c r="N27" s="22"/>
      <c r="O27" s="22"/>
      <c r="P27" s="22"/>
      <c r="Q27" s="22"/>
      <c r="R27" s="22"/>
      <c r="S27" s="22"/>
      <c r="T27" s="22"/>
      <c r="U27" s="22"/>
    </row>
    <row r="28" spans="1:21" ht="18.75" x14ac:dyDescent="0.3">
      <c r="C28" s="31" t="s">
        <v>240</v>
      </c>
      <c r="L28" s="28"/>
      <c r="M28" s="28"/>
      <c r="N28" s="28"/>
      <c r="O28" s="28"/>
      <c r="P28" s="28"/>
      <c r="Q28" s="28"/>
      <c r="R28" s="28"/>
      <c r="S28" s="28"/>
      <c r="T28" s="28"/>
      <c r="U28" s="28"/>
    </row>
    <row r="29" spans="1:21" ht="18.75" x14ac:dyDescent="0.3">
      <c r="C29" s="25"/>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
  <sheetViews>
    <sheetView workbookViewId="0">
      <selection activeCell="X12" sqref="X12"/>
    </sheetView>
  </sheetViews>
  <sheetFormatPr defaultRowHeight="15.75" x14ac:dyDescent="0.25"/>
  <cols>
    <col min="1" max="1" width="4.140625" style="1" customWidth="1"/>
    <col min="2" max="2" width="9.140625" style="1" hidden="1" customWidth="1"/>
    <col min="3" max="3" width="6.140625" style="1" customWidth="1"/>
    <col min="4" max="4" width="15.5703125" style="1" customWidth="1"/>
    <col min="5" max="5" width="11" style="1" customWidth="1"/>
    <col min="6" max="6" width="5.42578125" style="1" customWidth="1"/>
    <col min="7" max="7" width="9.140625" style="1" customWidth="1"/>
    <col min="8" max="8" width="7.7109375" style="1" hidden="1" customWidth="1"/>
    <col min="9" max="9" width="7.28515625" style="1" hidden="1" customWidth="1"/>
    <col min="10" max="10" width="16.140625" style="1" customWidth="1"/>
    <col min="11" max="11" width="7.140625" style="1" hidden="1" customWidth="1"/>
    <col min="12" max="12" width="11.28515625" style="1" hidden="1" customWidth="1"/>
    <col min="13" max="16" width="0" style="1" hidden="1" customWidth="1"/>
    <col min="17" max="17" width="13.7109375" style="1" customWidth="1"/>
    <col min="18" max="18" width="6.140625" style="1" hidden="1" customWidth="1"/>
    <col min="19" max="19" width="7.28515625" style="1" hidden="1" customWidth="1"/>
    <col min="20" max="20" width="10.140625" style="1" hidden="1" customWidth="1"/>
    <col min="21" max="21" width="22.140625" style="1" customWidth="1"/>
    <col min="22" max="16384" width="9.140625" style="1"/>
  </cols>
  <sheetData>
    <row r="1" spans="1:21" x14ac:dyDescent="0.25">
      <c r="A1" s="103" t="s">
        <v>170</v>
      </c>
      <c r="B1" s="103"/>
      <c r="C1" s="103"/>
      <c r="D1" s="103"/>
      <c r="E1" s="103"/>
      <c r="F1" s="103"/>
      <c r="G1" s="103"/>
      <c r="H1" s="103"/>
      <c r="J1" s="102" t="s">
        <v>173</v>
      </c>
      <c r="K1" s="102"/>
      <c r="L1" s="102"/>
      <c r="M1" s="102"/>
      <c r="N1" s="102"/>
      <c r="O1" s="102"/>
      <c r="P1" s="102"/>
      <c r="Q1" s="102"/>
      <c r="R1" s="102"/>
      <c r="S1" s="102"/>
      <c r="T1" s="102"/>
      <c r="U1" s="102"/>
    </row>
    <row r="2" spans="1:21" x14ac:dyDescent="0.25">
      <c r="A2" s="103" t="s">
        <v>171</v>
      </c>
      <c r="B2" s="103"/>
      <c r="C2" s="103"/>
      <c r="D2" s="103"/>
      <c r="E2" s="103"/>
      <c r="F2" s="103"/>
      <c r="G2" s="103"/>
      <c r="H2" s="103"/>
      <c r="J2" s="102" t="s">
        <v>174</v>
      </c>
      <c r="K2" s="102"/>
      <c r="L2" s="102"/>
      <c r="M2" s="102"/>
      <c r="N2" s="102"/>
      <c r="O2" s="102"/>
      <c r="P2" s="102"/>
      <c r="Q2" s="102"/>
      <c r="R2" s="102"/>
      <c r="S2" s="102"/>
      <c r="T2" s="102"/>
      <c r="U2" s="102"/>
    </row>
    <row r="3" spans="1:21" x14ac:dyDescent="0.25">
      <c r="A3" s="102" t="s">
        <v>172</v>
      </c>
      <c r="B3" s="102"/>
      <c r="C3" s="102"/>
      <c r="D3" s="102"/>
      <c r="E3" s="102"/>
      <c r="F3" s="102"/>
      <c r="G3" s="102"/>
      <c r="H3" s="102"/>
    </row>
    <row r="4" spans="1:21" x14ac:dyDescent="0.25">
      <c r="A4" s="102" t="s">
        <v>171</v>
      </c>
      <c r="B4" s="102"/>
      <c r="C4" s="102"/>
      <c r="D4" s="102"/>
      <c r="E4" s="102"/>
      <c r="F4" s="102"/>
      <c r="G4" s="102"/>
      <c r="H4" s="102"/>
    </row>
    <row r="6" spans="1:21" ht="18.75" x14ac:dyDescent="0.3">
      <c r="A6" s="101" t="s">
        <v>211</v>
      </c>
      <c r="B6" s="101"/>
      <c r="C6" s="101"/>
      <c r="D6" s="101"/>
      <c r="E6" s="101"/>
      <c r="F6" s="101"/>
      <c r="G6" s="101"/>
      <c r="H6" s="101"/>
      <c r="I6" s="101"/>
      <c r="J6" s="101"/>
      <c r="K6" s="101"/>
      <c r="L6" s="101"/>
      <c r="M6" s="101"/>
      <c r="N6" s="101"/>
      <c r="O6" s="101"/>
      <c r="P6" s="101"/>
      <c r="Q6" s="101"/>
      <c r="R6" s="101"/>
      <c r="S6" s="101"/>
      <c r="T6" s="101"/>
      <c r="U6" s="101"/>
    </row>
    <row r="7" spans="1:21" ht="18.75" x14ac:dyDescent="0.3">
      <c r="A7" s="101" t="s">
        <v>212</v>
      </c>
      <c r="B7" s="101"/>
      <c r="C7" s="101"/>
      <c r="D7" s="101"/>
      <c r="E7" s="101"/>
      <c r="F7" s="101"/>
      <c r="G7" s="101"/>
      <c r="H7" s="101"/>
      <c r="I7" s="101"/>
      <c r="J7" s="101"/>
      <c r="K7" s="101"/>
      <c r="L7" s="101"/>
      <c r="M7" s="101"/>
      <c r="N7" s="101"/>
      <c r="O7" s="101"/>
      <c r="P7" s="101"/>
      <c r="Q7" s="101"/>
      <c r="R7" s="101"/>
      <c r="S7" s="101"/>
      <c r="T7" s="101"/>
      <c r="U7" s="101"/>
    </row>
    <row r="8" spans="1:21" ht="18.75" x14ac:dyDescent="0.3">
      <c r="A8" s="24"/>
      <c r="B8" s="24"/>
      <c r="C8" s="24"/>
      <c r="D8" s="24"/>
      <c r="E8" s="24"/>
      <c r="F8" s="24"/>
      <c r="G8" s="24"/>
      <c r="H8" s="24"/>
      <c r="I8" s="24"/>
      <c r="J8" s="24"/>
      <c r="K8" s="24"/>
      <c r="L8" s="24"/>
      <c r="M8" s="24"/>
      <c r="N8" s="24"/>
      <c r="O8" s="24"/>
      <c r="P8" s="24"/>
      <c r="Q8" s="24"/>
      <c r="R8" s="24"/>
      <c r="S8" s="24"/>
      <c r="T8" s="24"/>
      <c r="U8" s="24"/>
    </row>
    <row r="9" spans="1:21" ht="18.75" x14ac:dyDescent="0.3">
      <c r="A9" s="24"/>
      <c r="B9" s="24"/>
      <c r="C9" s="24"/>
      <c r="D9" s="25" t="s">
        <v>218</v>
      </c>
      <c r="E9" s="24"/>
      <c r="F9" s="29" t="s">
        <v>233</v>
      </c>
      <c r="G9" s="24"/>
      <c r="H9" s="24"/>
      <c r="I9" s="24"/>
      <c r="J9" s="24"/>
      <c r="K9" s="24"/>
      <c r="L9" s="24"/>
      <c r="M9" s="24"/>
      <c r="N9" s="24"/>
      <c r="O9" s="24"/>
      <c r="P9" s="24"/>
      <c r="Q9" s="24"/>
      <c r="R9" s="24"/>
      <c r="S9" s="24"/>
      <c r="T9" s="24"/>
      <c r="U9" s="24"/>
    </row>
    <row r="10" spans="1:21" ht="18.75" x14ac:dyDescent="0.3">
      <c r="A10" s="24"/>
      <c r="B10" s="24"/>
      <c r="C10" s="24"/>
      <c r="D10" s="25" t="s">
        <v>221</v>
      </c>
      <c r="E10" s="24"/>
      <c r="F10" s="29" t="s">
        <v>234</v>
      </c>
      <c r="G10" s="24"/>
      <c r="H10" s="24"/>
      <c r="I10" s="24"/>
      <c r="J10" s="24"/>
      <c r="K10" s="24"/>
      <c r="L10" s="24"/>
      <c r="M10" s="24"/>
      <c r="N10" s="24"/>
      <c r="O10" s="24"/>
      <c r="P10" s="24"/>
      <c r="Q10" s="24"/>
      <c r="R10" s="24"/>
      <c r="S10" s="24"/>
      <c r="T10" s="24"/>
      <c r="U10" s="24"/>
    </row>
    <row r="11" spans="1:21" ht="18.75" x14ac:dyDescent="0.3">
      <c r="A11" s="24"/>
      <c r="B11" s="24"/>
      <c r="C11" s="24"/>
      <c r="D11" s="25" t="s">
        <v>220</v>
      </c>
      <c r="E11" s="24"/>
      <c r="F11" s="29" t="s">
        <v>272</v>
      </c>
      <c r="G11" s="24"/>
      <c r="H11" s="24"/>
      <c r="I11" s="24"/>
      <c r="J11" s="24"/>
      <c r="K11" s="24"/>
      <c r="L11" s="24"/>
      <c r="M11" s="24"/>
      <c r="N11" s="24"/>
      <c r="O11" s="24"/>
      <c r="P11" s="24"/>
      <c r="Q11" s="24"/>
      <c r="R11" s="24"/>
      <c r="S11" s="24"/>
      <c r="T11" s="24"/>
      <c r="U11" s="24"/>
    </row>
    <row r="13" spans="1:21" s="2" customFormat="1" ht="39" customHeight="1" x14ac:dyDescent="0.25">
      <c r="A13" s="3" t="s">
        <v>169</v>
      </c>
      <c r="B13" s="4" t="s">
        <v>0</v>
      </c>
      <c r="C13" s="4" t="s">
        <v>193</v>
      </c>
      <c r="D13" s="4" t="s">
        <v>1</v>
      </c>
      <c r="E13" s="4" t="s">
        <v>11</v>
      </c>
      <c r="F13" s="4" t="s">
        <v>12</v>
      </c>
      <c r="G13" s="4" t="s">
        <v>2</v>
      </c>
      <c r="H13" s="4" t="s">
        <v>3</v>
      </c>
      <c r="I13" s="4" t="s">
        <v>4</v>
      </c>
      <c r="J13" s="4" t="s">
        <v>5</v>
      </c>
      <c r="K13" s="4" t="s">
        <v>6</v>
      </c>
      <c r="L13" s="4" t="s">
        <v>7</v>
      </c>
      <c r="M13" s="4" t="s">
        <v>8</v>
      </c>
      <c r="N13" s="4" t="s">
        <v>9</v>
      </c>
      <c r="O13" s="4" t="s">
        <v>10</v>
      </c>
      <c r="P13" s="4" t="s">
        <v>13</v>
      </c>
      <c r="Q13" s="4" t="s">
        <v>14</v>
      </c>
      <c r="R13" s="4" t="s">
        <v>15</v>
      </c>
      <c r="S13" s="4" t="s">
        <v>16</v>
      </c>
      <c r="T13" s="4" t="s">
        <v>158</v>
      </c>
      <c r="U13" s="5" t="s">
        <v>213</v>
      </c>
    </row>
    <row r="14" spans="1:21" ht="54.75" customHeight="1" x14ac:dyDescent="0.25">
      <c r="A14" s="6" t="s">
        <v>122</v>
      </c>
      <c r="B14" s="11">
        <v>2135</v>
      </c>
      <c r="C14" s="19" t="s">
        <v>200</v>
      </c>
      <c r="D14" s="19" t="s">
        <v>188</v>
      </c>
      <c r="E14" s="20" t="s">
        <v>105</v>
      </c>
      <c r="F14" s="20" t="s">
        <v>18</v>
      </c>
      <c r="G14" s="20" t="s">
        <v>101</v>
      </c>
      <c r="H14" s="20">
        <v>7.41</v>
      </c>
      <c r="I14" s="20"/>
      <c r="J14" s="20" t="s">
        <v>137</v>
      </c>
      <c r="K14" s="20">
        <v>2018</v>
      </c>
      <c r="L14" s="20" t="s">
        <v>95</v>
      </c>
      <c r="M14" s="19" t="s">
        <v>102</v>
      </c>
      <c r="N14" s="19" t="s">
        <v>103</v>
      </c>
      <c r="O14" s="19" t="s">
        <v>104</v>
      </c>
      <c r="P14" s="19" t="s">
        <v>106</v>
      </c>
      <c r="Q14" s="20"/>
      <c r="R14" s="20" t="s">
        <v>21</v>
      </c>
      <c r="S14" s="20" t="s">
        <v>21</v>
      </c>
      <c r="T14" s="20"/>
      <c r="U14" s="21"/>
    </row>
    <row r="15" spans="1:21" ht="54.75" customHeight="1" x14ac:dyDescent="0.25">
      <c r="A15" s="6" t="s">
        <v>123</v>
      </c>
      <c r="B15" s="11">
        <v>2127</v>
      </c>
      <c r="C15" s="19" t="s">
        <v>196</v>
      </c>
      <c r="D15" s="19" t="s">
        <v>189</v>
      </c>
      <c r="E15" s="20" t="s">
        <v>115</v>
      </c>
      <c r="F15" s="20" t="s">
        <v>18</v>
      </c>
      <c r="G15" s="20" t="s">
        <v>101</v>
      </c>
      <c r="H15" s="20">
        <v>7.07</v>
      </c>
      <c r="I15" s="20"/>
      <c r="J15" s="20" t="s">
        <v>137</v>
      </c>
      <c r="K15" s="20">
        <v>2017</v>
      </c>
      <c r="L15" s="20" t="s">
        <v>95</v>
      </c>
      <c r="M15" s="19" t="s">
        <v>112</v>
      </c>
      <c r="N15" s="19" t="s">
        <v>113</v>
      </c>
      <c r="O15" s="19" t="s">
        <v>114</v>
      </c>
      <c r="P15" s="19" t="s">
        <v>116</v>
      </c>
      <c r="Q15" s="20"/>
      <c r="R15" s="20" t="s">
        <v>19</v>
      </c>
      <c r="S15" s="20" t="s">
        <v>21</v>
      </c>
      <c r="T15" s="20"/>
      <c r="U15" s="21"/>
    </row>
    <row r="17" spans="3:21" ht="23.25" customHeight="1" x14ac:dyDescent="0.3">
      <c r="C17" s="25" t="s">
        <v>214</v>
      </c>
      <c r="L17" s="27"/>
      <c r="M17" s="27"/>
      <c r="N17" s="27"/>
      <c r="O17" s="27"/>
      <c r="P17" s="27"/>
      <c r="Q17" s="27"/>
      <c r="R17" s="27"/>
      <c r="S17" s="27"/>
      <c r="T17" s="27"/>
      <c r="U17" s="27"/>
    </row>
    <row r="18" spans="3:21" ht="21.75" customHeight="1" x14ac:dyDescent="0.3">
      <c r="C18" s="25" t="s">
        <v>215</v>
      </c>
      <c r="L18" s="28"/>
      <c r="M18" s="28"/>
      <c r="N18" s="28"/>
      <c r="O18" s="28"/>
      <c r="P18" s="28"/>
      <c r="Q18" s="28"/>
      <c r="R18" s="28"/>
      <c r="S18" s="28"/>
      <c r="T18" s="28"/>
      <c r="U18" s="28"/>
    </row>
    <row r="19" spans="3:21" ht="18.75" x14ac:dyDescent="0.3">
      <c r="C19" s="26"/>
      <c r="L19" s="22"/>
      <c r="M19" s="22"/>
      <c r="N19" s="22"/>
      <c r="O19" s="22"/>
      <c r="P19" s="22"/>
      <c r="Q19" s="22"/>
      <c r="R19" s="22"/>
      <c r="S19" s="22"/>
      <c r="T19" s="22"/>
      <c r="U19" s="22"/>
    </row>
    <row r="20" spans="3:21" ht="18.75" x14ac:dyDescent="0.3">
      <c r="C20" s="25" t="s">
        <v>216</v>
      </c>
      <c r="L20" s="22"/>
      <c r="M20" s="22"/>
      <c r="N20" s="22"/>
      <c r="O20" s="22"/>
      <c r="P20" s="22"/>
      <c r="Q20" s="22"/>
      <c r="R20" s="22"/>
      <c r="S20" s="22"/>
      <c r="T20" s="22"/>
      <c r="U20" s="22"/>
    </row>
    <row r="21" spans="3:21" ht="18.75" x14ac:dyDescent="0.3">
      <c r="C21" s="25"/>
      <c r="L21" s="22"/>
      <c r="M21" s="22"/>
      <c r="N21" s="22"/>
      <c r="O21" s="22"/>
      <c r="P21" s="22"/>
      <c r="Q21" s="22"/>
      <c r="R21" s="22"/>
      <c r="S21" s="22"/>
      <c r="T21" s="22"/>
      <c r="U21" s="22"/>
    </row>
    <row r="22" spans="3:21" ht="18.75" x14ac:dyDescent="0.3">
      <c r="C22" s="25" t="s">
        <v>217</v>
      </c>
      <c r="L22" s="22"/>
      <c r="M22" s="22"/>
      <c r="N22" s="22"/>
      <c r="O22" s="22"/>
      <c r="P22" s="22"/>
      <c r="Q22" s="22"/>
      <c r="R22" s="22"/>
      <c r="S22" s="22"/>
      <c r="T22" s="22"/>
      <c r="U22" s="22"/>
    </row>
    <row r="23" spans="3:21" ht="16.5" x14ac:dyDescent="0.25">
      <c r="L23" s="22"/>
      <c r="M23" s="22"/>
      <c r="N23" s="22"/>
      <c r="O23" s="22"/>
      <c r="P23" s="22"/>
      <c r="Q23" s="22"/>
      <c r="R23" s="22"/>
      <c r="S23" s="22"/>
      <c r="T23" s="22"/>
      <c r="U23" s="22"/>
    </row>
    <row r="24" spans="3:21" ht="16.5" x14ac:dyDescent="0.25">
      <c r="L24" s="28"/>
      <c r="M24" s="28"/>
      <c r="N24" s="28"/>
      <c r="O24" s="28"/>
      <c r="P24" s="28"/>
      <c r="Q24" s="28"/>
      <c r="R24" s="28"/>
      <c r="S24" s="28"/>
      <c r="T24" s="28"/>
      <c r="U24" s="28"/>
    </row>
  </sheetData>
  <mergeCells count="8">
    <mergeCell ref="A6:U6"/>
    <mergeCell ref="A7:U7"/>
    <mergeCell ref="A1:H1"/>
    <mergeCell ref="J1:U1"/>
    <mergeCell ref="A2:H2"/>
    <mergeCell ref="J2:U2"/>
    <mergeCell ref="A3:H3"/>
    <mergeCell ref="A4:H4"/>
  </mergeCells>
  <pageMargins left="0.44" right="0.22" top="0.37" bottom="0.34" header="0.2" footer="0.2"/>
  <pageSetup paperSize="9" scale="93" orientation="portrait" r:id="rId1"/>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42"/>
  <sheetViews>
    <sheetView tabSelected="1" zoomScale="85" zoomScaleNormal="85" workbookViewId="0">
      <selection activeCell="J17" sqref="J17"/>
    </sheetView>
  </sheetViews>
  <sheetFormatPr defaultRowHeight="15" x14ac:dyDescent="0.25"/>
  <cols>
    <col min="1" max="1" width="3.28515625" bestFit="1" customWidth="1"/>
    <col min="2" max="2" width="6.28515625" hidden="1" customWidth="1"/>
    <col min="3" max="3" width="14.140625" customWidth="1"/>
    <col min="4" max="4" width="11.140625" customWidth="1"/>
    <col min="5" max="5" width="5.42578125" customWidth="1"/>
    <col min="7" max="7" width="21.140625" customWidth="1"/>
    <col min="8" max="8" width="7.7109375" customWidth="1"/>
    <col min="9" max="9" width="8.42578125" customWidth="1"/>
    <col min="10" max="10" width="16.28515625" customWidth="1"/>
    <col min="11" max="11" width="7.28515625" customWidth="1"/>
    <col min="12" max="16" width="7.28515625" hidden="1" customWidth="1"/>
    <col min="17" max="17" width="8.28515625" customWidth="1"/>
    <col min="18" max="20" width="7.42578125" hidden="1" customWidth="1"/>
    <col min="21" max="21" width="8.140625" customWidth="1"/>
    <col min="22" max="22" width="8.5703125" customWidth="1"/>
    <col min="23" max="23" width="11.28515625" customWidth="1"/>
    <col min="24" max="24" width="10.28515625" customWidth="1"/>
    <col min="25" max="25" width="8" customWidth="1"/>
  </cols>
  <sheetData>
    <row r="1" spans="1:40" s="38" customFormat="1" ht="18.75" customHeight="1" x14ac:dyDescent="0.3">
      <c r="A1" s="104" t="s">
        <v>254</v>
      </c>
      <c r="B1" s="104"/>
      <c r="C1" s="104"/>
      <c r="D1" s="104"/>
      <c r="E1" s="104"/>
      <c r="F1" s="104"/>
      <c r="G1" s="36"/>
      <c r="H1" s="36"/>
      <c r="I1" s="36"/>
      <c r="J1" s="37"/>
      <c r="K1" s="130" t="s">
        <v>173</v>
      </c>
      <c r="L1" s="130"/>
      <c r="M1" s="130"/>
      <c r="N1" s="130"/>
      <c r="O1" s="130"/>
      <c r="P1" s="130"/>
      <c r="Q1" s="130"/>
      <c r="R1" s="130"/>
      <c r="S1" s="130"/>
      <c r="T1" s="130"/>
      <c r="U1" s="130"/>
      <c r="V1" s="130"/>
      <c r="W1" s="130"/>
      <c r="X1" s="130"/>
      <c r="Y1" s="130"/>
      <c r="Z1" s="58"/>
      <c r="AA1" s="58"/>
      <c r="AB1" s="36"/>
      <c r="AC1" s="36"/>
      <c r="AD1" s="36"/>
      <c r="AE1" s="36"/>
      <c r="AF1" s="36"/>
      <c r="AG1" s="36"/>
      <c r="AH1" s="36"/>
      <c r="AI1" s="36"/>
      <c r="AJ1" s="36"/>
      <c r="AK1" s="36"/>
      <c r="AL1" s="36"/>
      <c r="AM1" s="36"/>
      <c r="AN1" s="36"/>
    </row>
    <row r="2" spans="1:40" s="38" customFormat="1" ht="16.5" x14ac:dyDescent="0.25">
      <c r="A2" s="105" t="s">
        <v>172</v>
      </c>
      <c r="B2" s="105"/>
      <c r="C2" s="105"/>
      <c r="D2" s="105"/>
      <c r="E2" s="105"/>
      <c r="F2" s="105"/>
      <c r="G2" s="40"/>
      <c r="H2" s="35"/>
      <c r="I2" s="35"/>
      <c r="J2" s="41"/>
      <c r="K2" s="131" t="s">
        <v>174</v>
      </c>
      <c r="L2" s="131"/>
      <c r="M2" s="131"/>
      <c r="N2" s="131"/>
      <c r="O2" s="131"/>
      <c r="P2" s="131"/>
      <c r="Q2" s="131"/>
      <c r="R2" s="131"/>
      <c r="S2" s="131"/>
      <c r="T2" s="131"/>
      <c r="U2" s="131"/>
      <c r="V2" s="131"/>
      <c r="W2" s="131"/>
      <c r="X2" s="131"/>
      <c r="Y2" s="131"/>
      <c r="Z2" s="42"/>
      <c r="AI2" s="43"/>
      <c r="AJ2" s="44"/>
      <c r="AK2" s="42"/>
      <c r="AL2" s="42"/>
      <c r="AM2" s="42"/>
    </row>
    <row r="3" spans="1:40" s="38" customFormat="1" ht="15.75" x14ac:dyDescent="0.25">
      <c r="A3" s="105" t="s">
        <v>171</v>
      </c>
      <c r="B3" s="105"/>
      <c r="C3" s="105"/>
      <c r="D3" s="105"/>
      <c r="E3" s="105"/>
      <c r="F3" s="105"/>
      <c r="G3" s="40"/>
      <c r="H3" s="35"/>
      <c r="I3" s="35"/>
      <c r="J3" s="41"/>
      <c r="K3" s="41"/>
      <c r="L3" s="41"/>
      <c r="M3" s="41"/>
      <c r="N3" s="41"/>
      <c r="O3" s="41"/>
      <c r="P3" s="41"/>
      <c r="Q3" s="41"/>
      <c r="R3" s="41"/>
      <c r="S3" s="41"/>
      <c r="T3" s="41"/>
      <c r="U3" s="41"/>
      <c r="V3" s="41"/>
      <c r="W3" s="39"/>
      <c r="X3" s="39"/>
      <c r="Y3" s="42"/>
      <c r="Z3" s="42"/>
      <c r="AI3" s="43"/>
      <c r="AJ3" s="44"/>
      <c r="AK3" s="42"/>
      <c r="AL3" s="42"/>
      <c r="AM3" s="42"/>
    </row>
    <row r="4" spans="1:40" s="38" customFormat="1" ht="15.75" x14ac:dyDescent="0.25">
      <c r="A4" s="35"/>
      <c r="D4" s="35"/>
      <c r="E4" s="35"/>
      <c r="F4" s="35"/>
      <c r="H4" s="35"/>
      <c r="I4" s="35"/>
      <c r="J4" s="41"/>
      <c r="K4" s="41"/>
      <c r="L4" s="41"/>
      <c r="M4" s="41"/>
      <c r="N4" s="41"/>
      <c r="O4" s="41"/>
      <c r="P4" s="41"/>
      <c r="Q4" s="41"/>
      <c r="R4" s="41"/>
      <c r="S4" s="41"/>
      <c r="T4" s="41"/>
      <c r="U4" s="41"/>
      <c r="V4" s="41"/>
      <c r="W4" s="39"/>
      <c r="X4" s="39"/>
      <c r="Y4" s="42"/>
      <c r="Z4" s="42"/>
      <c r="AI4" s="43"/>
      <c r="AJ4" s="44"/>
      <c r="AK4" s="42"/>
      <c r="AL4" s="42"/>
      <c r="AM4" s="42"/>
    </row>
    <row r="5" spans="1:40" s="46" customFormat="1" ht="41.25" customHeight="1" x14ac:dyDescent="0.25">
      <c r="A5" s="106" t="s">
        <v>255</v>
      </c>
      <c r="B5" s="106"/>
      <c r="C5" s="106"/>
      <c r="D5" s="106"/>
      <c r="E5" s="106"/>
      <c r="F5" s="106"/>
      <c r="G5" s="106"/>
      <c r="H5" s="106"/>
      <c r="I5" s="106"/>
      <c r="J5" s="106"/>
      <c r="K5" s="106"/>
      <c r="L5" s="106"/>
      <c r="M5" s="106"/>
      <c r="N5" s="106"/>
      <c r="O5" s="106"/>
      <c r="P5" s="106"/>
      <c r="Q5" s="106"/>
      <c r="R5" s="106"/>
      <c r="S5" s="106"/>
      <c r="T5" s="106"/>
      <c r="U5" s="106"/>
      <c r="V5" s="106"/>
      <c r="W5" s="106"/>
      <c r="X5" s="106"/>
      <c r="Y5" s="106"/>
      <c r="Z5" s="106"/>
      <c r="AA5" s="106"/>
      <c r="AB5" s="45"/>
      <c r="AC5" s="45"/>
      <c r="AD5" s="45"/>
      <c r="AE5" s="45"/>
      <c r="AF5" s="45"/>
      <c r="AG5" s="45"/>
      <c r="AH5" s="45"/>
      <c r="AI5" s="45"/>
      <c r="AJ5" s="45"/>
      <c r="AK5" s="45"/>
      <c r="AL5" s="45"/>
      <c r="AM5" s="45"/>
      <c r="AN5" s="45"/>
    </row>
    <row r="6" spans="1:40" s="46" customFormat="1" ht="18.75" x14ac:dyDescent="0.25">
      <c r="A6" s="47"/>
      <c r="B6" s="47"/>
      <c r="C6" s="47"/>
      <c r="D6" s="47"/>
      <c r="E6" s="47"/>
      <c r="F6" s="47"/>
      <c r="G6" s="47"/>
      <c r="H6" s="47"/>
      <c r="I6" s="47"/>
      <c r="J6" s="48"/>
      <c r="K6" s="48"/>
      <c r="L6" s="48"/>
      <c r="M6" s="48"/>
      <c r="N6" s="48"/>
      <c r="O6" s="48"/>
      <c r="P6" s="48"/>
      <c r="Q6" s="48"/>
      <c r="R6" s="48"/>
      <c r="S6" s="48"/>
      <c r="T6" s="48"/>
      <c r="U6" s="48"/>
      <c r="V6" s="48"/>
      <c r="W6" s="47"/>
      <c r="X6" s="47"/>
      <c r="Y6" s="47"/>
      <c r="Z6" s="47"/>
      <c r="AA6" s="47"/>
    </row>
    <row r="7" spans="1:40" s="2" customFormat="1" ht="39" customHeight="1" x14ac:dyDescent="0.25">
      <c r="A7" s="108" t="s">
        <v>169</v>
      </c>
      <c r="B7" s="109" t="s">
        <v>193</v>
      </c>
      <c r="C7" s="109" t="s">
        <v>1</v>
      </c>
      <c r="D7" s="109" t="s">
        <v>11</v>
      </c>
      <c r="E7" s="109" t="s">
        <v>12</v>
      </c>
      <c r="F7" s="109" t="s">
        <v>2</v>
      </c>
      <c r="G7" s="109" t="s">
        <v>5</v>
      </c>
      <c r="H7" s="114" t="s">
        <v>313</v>
      </c>
      <c r="I7" s="114"/>
      <c r="J7" s="114"/>
      <c r="K7" s="114" t="s">
        <v>314</v>
      </c>
      <c r="L7" s="114"/>
      <c r="M7" s="114"/>
      <c r="N7" s="114"/>
      <c r="O7" s="114"/>
      <c r="P7" s="114"/>
      <c r="Q7" s="114"/>
      <c r="R7" s="114"/>
      <c r="S7" s="114"/>
      <c r="T7" s="114"/>
      <c r="U7" s="114"/>
      <c r="V7" s="114"/>
      <c r="W7" s="114"/>
      <c r="X7" s="110" t="s">
        <v>269</v>
      </c>
      <c r="Y7" s="111" t="s">
        <v>131</v>
      </c>
    </row>
    <row r="8" spans="1:40" s="2" customFormat="1" ht="69.75" customHeight="1" x14ac:dyDescent="0.25">
      <c r="A8" s="108"/>
      <c r="B8" s="109"/>
      <c r="C8" s="109"/>
      <c r="D8" s="109"/>
      <c r="E8" s="109"/>
      <c r="F8" s="109"/>
      <c r="G8" s="109"/>
      <c r="H8" s="107" t="s">
        <v>311</v>
      </c>
      <c r="I8" s="107" t="s">
        <v>312</v>
      </c>
      <c r="J8" s="121" t="s">
        <v>299</v>
      </c>
      <c r="K8" s="107" t="s">
        <v>303</v>
      </c>
      <c r="L8" s="122" t="s">
        <v>309</v>
      </c>
      <c r="M8" s="123"/>
      <c r="N8" s="123"/>
      <c r="O8" s="123"/>
      <c r="P8" s="124"/>
      <c r="Q8" s="107" t="s">
        <v>300</v>
      </c>
      <c r="R8" s="125" t="s">
        <v>310</v>
      </c>
      <c r="S8" s="126"/>
      <c r="T8" s="127"/>
      <c r="U8" s="107" t="s">
        <v>301</v>
      </c>
      <c r="V8" s="107"/>
      <c r="W8" s="121" t="s">
        <v>302</v>
      </c>
      <c r="X8" s="110"/>
      <c r="Y8" s="112"/>
    </row>
    <row r="9" spans="1:40" s="2" customFormat="1" ht="39" customHeight="1" x14ac:dyDescent="0.25">
      <c r="A9" s="108"/>
      <c r="B9" s="109"/>
      <c r="C9" s="109"/>
      <c r="D9" s="109"/>
      <c r="E9" s="109"/>
      <c r="F9" s="109"/>
      <c r="G9" s="109"/>
      <c r="H9" s="107"/>
      <c r="I9" s="107"/>
      <c r="J9" s="121"/>
      <c r="K9" s="107"/>
      <c r="L9" s="67" t="s">
        <v>304</v>
      </c>
      <c r="M9" s="67" t="s">
        <v>305</v>
      </c>
      <c r="N9" s="67" t="s">
        <v>306</v>
      </c>
      <c r="O9" s="67" t="s">
        <v>307</v>
      </c>
      <c r="P9" s="67" t="s">
        <v>308</v>
      </c>
      <c r="Q9" s="107"/>
      <c r="R9" s="68" t="s">
        <v>304</v>
      </c>
      <c r="S9" s="68" t="s">
        <v>305</v>
      </c>
      <c r="T9" s="68" t="s">
        <v>306</v>
      </c>
      <c r="U9" s="66" t="s">
        <v>267</v>
      </c>
      <c r="V9" s="66" t="s">
        <v>268</v>
      </c>
      <c r="W9" s="121"/>
      <c r="X9" s="110"/>
      <c r="Y9" s="113"/>
    </row>
    <row r="10" spans="1:40" s="2" customFormat="1" ht="16.5" x14ac:dyDescent="0.25">
      <c r="A10" s="50" t="s">
        <v>256</v>
      </c>
      <c r="B10" s="50" t="s">
        <v>257</v>
      </c>
      <c r="C10" s="50" t="s">
        <v>258</v>
      </c>
      <c r="D10" s="50" t="s">
        <v>259</v>
      </c>
      <c r="E10" s="50" t="s">
        <v>260</v>
      </c>
      <c r="F10" s="50" t="s">
        <v>261</v>
      </c>
      <c r="G10" s="50" t="s">
        <v>262</v>
      </c>
      <c r="H10" s="50" t="s">
        <v>263</v>
      </c>
      <c r="I10" s="50" t="s">
        <v>264</v>
      </c>
      <c r="J10" s="50" t="s">
        <v>40</v>
      </c>
      <c r="K10" s="54" t="s">
        <v>41</v>
      </c>
      <c r="L10" s="54"/>
      <c r="M10" s="54"/>
      <c r="N10" s="54"/>
      <c r="O10" s="54"/>
      <c r="P10" s="54"/>
      <c r="Q10" s="54" t="s">
        <v>47</v>
      </c>
      <c r="R10" s="74"/>
      <c r="S10" s="74"/>
      <c r="T10" s="74"/>
      <c r="U10" s="119" t="s">
        <v>53</v>
      </c>
      <c r="V10" s="120"/>
      <c r="W10" s="51" t="s">
        <v>54</v>
      </c>
      <c r="X10" s="51" t="s">
        <v>59</v>
      </c>
      <c r="Y10" s="51" t="s">
        <v>67</v>
      </c>
    </row>
    <row r="11" spans="1:40" s="1" customFormat="1" ht="63" customHeight="1" x14ac:dyDescent="0.25">
      <c r="A11" s="90" t="s">
        <v>122</v>
      </c>
      <c r="B11" s="78" t="s">
        <v>192</v>
      </c>
      <c r="C11" s="78" t="s">
        <v>175</v>
      </c>
      <c r="D11" s="79" t="s">
        <v>26</v>
      </c>
      <c r="E11" s="79" t="s">
        <v>18</v>
      </c>
      <c r="F11" s="79" t="s">
        <v>22</v>
      </c>
      <c r="G11" s="80" t="s">
        <v>210</v>
      </c>
      <c r="H11" s="117">
        <v>69.5</v>
      </c>
      <c r="I11" s="118"/>
      <c r="J11" s="81">
        <f>H11*2</f>
        <v>139</v>
      </c>
      <c r="K11" s="12">
        <v>9</v>
      </c>
      <c r="L11" s="77"/>
      <c r="M11" s="77"/>
      <c r="N11" s="77"/>
      <c r="O11" s="77"/>
      <c r="P11" s="77"/>
      <c r="Q11" s="75">
        <v>14.9</v>
      </c>
      <c r="R11" s="79">
        <v>36</v>
      </c>
      <c r="S11" s="79">
        <v>39</v>
      </c>
      <c r="T11" s="79">
        <v>36</v>
      </c>
      <c r="U11" s="91">
        <v>29</v>
      </c>
      <c r="V11" s="79"/>
      <c r="W11" s="82">
        <f>(K11+Q11+U11+V11)*2</f>
        <v>105.8</v>
      </c>
      <c r="X11" s="83">
        <f>J11+W11</f>
        <v>244.8</v>
      </c>
      <c r="Y11" s="84"/>
    </row>
    <row r="12" spans="1:40" s="1" customFormat="1" ht="47.25" x14ac:dyDescent="0.25">
      <c r="A12" s="90" t="s">
        <v>123</v>
      </c>
      <c r="B12" s="78" t="s">
        <v>195</v>
      </c>
      <c r="C12" s="92" t="s">
        <v>176</v>
      </c>
      <c r="D12" s="93" t="s">
        <v>32</v>
      </c>
      <c r="E12" s="93" t="s">
        <v>18</v>
      </c>
      <c r="F12" s="93" t="s">
        <v>22</v>
      </c>
      <c r="G12" s="94" t="s">
        <v>241</v>
      </c>
      <c r="H12" s="115">
        <v>61.3</v>
      </c>
      <c r="I12" s="116"/>
      <c r="J12" s="95">
        <f>H12*2</f>
        <v>122.6</v>
      </c>
      <c r="K12" s="12">
        <v>22</v>
      </c>
      <c r="L12" s="77"/>
      <c r="M12" s="77"/>
      <c r="N12" s="77"/>
      <c r="O12" s="77"/>
      <c r="P12" s="77"/>
      <c r="Q12" s="75">
        <v>19.399999999999999</v>
      </c>
      <c r="R12" s="79">
        <v>45</v>
      </c>
      <c r="S12" s="79">
        <v>46</v>
      </c>
      <c r="T12" s="79">
        <v>44</v>
      </c>
      <c r="U12" s="75">
        <f t="shared" ref="U12:U17" si="0">AVERAGE(R12:T12)</f>
        <v>45</v>
      </c>
      <c r="V12" s="79"/>
      <c r="W12" s="82">
        <f t="shared" ref="W12:W27" si="1">(K12+Q12+U12+V12)*2</f>
        <v>172.8</v>
      </c>
      <c r="X12" s="83">
        <f t="shared" ref="X12:X27" si="2">J12+W12</f>
        <v>295.39999999999998</v>
      </c>
      <c r="Y12" s="84"/>
    </row>
    <row r="13" spans="1:40" s="1" customFormat="1" ht="47.25" hidden="1" x14ac:dyDescent="0.25">
      <c r="A13" s="90" t="s">
        <v>124</v>
      </c>
      <c r="B13" s="78" t="s">
        <v>194</v>
      </c>
      <c r="C13" s="92" t="s">
        <v>177</v>
      </c>
      <c r="D13" s="93" t="s">
        <v>37</v>
      </c>
      <c r="E13" s="93" t="s">
        <v>38</v>
      </c>
      <c r="F13" s="93" t="s">
        <v>22</v>
      </c>
      <c r="G13" s="94" t="s">
        <v>242</v>
      </c>
      <c r="H13" s="115">
        <v>57.8</v>
      </c>
      <c r="I13" s="116"/>
      <c r="J13" s="95">
        <f t="shared" ref="J13:J20" si="3">H13*2</f>
        <v>115.6</v>
      </c>
      <c r="K13" s="12"/>
      <c r="L13" s="77"/>
      <c r="M13" s="77"/>
      <c r="N13" s="77"/>
      <c r="O13" s="77"/>
      <c r="P13" s="77"/>
      <c r="Q13" s="75" t="e">
        <f t="shared" ref="Q13" si="4">AVERAGE(L13:P13)</f>
        <v>#DIV/0!</v>
      </c>
      <c r="R13" s="79"/>
      <c r="S13" s="79"/>
      <c r="T13" s="79"/>
      <c r="U13" s="75" t="e">
        <f t="shared" si="0"/>
        <v>#DIV/0!</v>
      </c>
      <c r="V13" s="79"/>
      <c r="W13" s="82" t="e">
        <f t="shared" si="1"/>
        <v>#DIV/0!</v>
      </c>
      <c r="X13" s="83" t="e">
        <f t="shared" si="2"/>
        <v>#DIV/0!</v>
      </c>
      <c r="Y13" s="84"/>
    </row>
    <row r="14" spans="1:40" s="1" customFormat="1" ht="68.25" customHeight="1" x14ac:dyDescent="0.25">
      <c r="A14" s="90" t="s">
        <v>124</v>
      </c>
      <c r="B14" s="78" t="s">
        <v>197</v>
      </c>
      <c r="C14" s="92" t="s">
        <v>178</v>
      </c>
      <c r="D14" s="93" t="s">
        <v>45</v>
      </c>
      <c r="E14" s="93" t="s">
        <v>38</v>
      </c>
      <c r="F14" s="93" t="s">
        <v>22</v>
      </c>
      <c r="G14" s="94" t="s">
        <v>210</v>
      </c>
      <c r="H14" s="115">
        <v>55.8</v>
      </c>
      <c r="I14" s="116"/>
      <c r="J14" s="95">
        <f t="shared" si="3"/>
        <v>111.6</v>
      </c>
      <c r="K14" s="12">
        <v>22</v>
      </c>
      <c r="L14" s="77"/>
      <c r="M14" s="77"/>
      <c r="N14" s="77"/>
      <c r="O14" s="77"/>
      <c r="P14" s="77"/>
      <c r="Q14" s="75">
        <v>18.899999999999999</v>
      </c>
      <c r="R14" s="79">
        <v>41</v>
      </c>
      <c r="S14" s="79">
        <v>42</v>
      </c>
      <c r="T14" s="79">
        <v>40</v>
      </c>
      <c r="U14" s="91">
        <v>44</v>
      </c>
      <c r="V14" s="79"/>
      <c r="W14" s="82">
        <f t="shared" si="1"/>
        <v>169.8</v>
      </c>
      <c r="X14" s="83">
        <f t="shared" si="2"/>
        <v>281.39999999999998</v>
      </c>
      <c r="Y14" s="84"/>
    </row>
    <row r="15" spans="1:40" s="1" customFormat="1" ht="63" x14ac:dyDescent="0.25">
      <c r="A15" s="90" t="s">
        <v>125</v>
      </c>
      <c r="B15" s="78" t="s">
        <v>199</v>
      </c>
      <c r="C15" s="78" t="s">
        <v>179</v>
      </c>
      <c r="D15" s="79" t="s">
        <v>51</v>
      </c>
      <c r="E15" s="79" t="s">
        <v>18</v>
      </c>
      <c r="F15" s="79" t="s">
        <v>22</v>
      </c>
      <c r="G15" s="80" t="s">
        <v>243</v>
      </c>
      <c r="H15" s="117">
        <v>74.8</v>
      </c>
      <c r="I15" s="118"/>
      <c r="J15" s="81">
        <f t="shared" si="3"/>
        <v>149.6</v>
      </c>
      <c r="K15" s="12">
        <v>18</v>
      </c>
      <c r="L15" s="77"/>
      <c r="M15" s="77"/>
      <c r="N15" s="77"/>
      <c r="O15" s="77"/>
      <c r="P15" s="77"/>
      <c r="Q15" s="91">
        <v>16</v>
      </c>
      <c r="R15" s="79">
        <v>39</v>
      </c>
      <c r="S15" s="79">
        <v>41</v>
      </c>
      <c r="T15" s="79">
        <v>40</v>
      </c>
      <c r="U15" s="91">
        <v>30</v>
      </c>
      <c r="V15" s="79"/>
      <c r="W15" s="82">
        <f t="shared" si="1"/>
        <v>128</v>
      </c>
      <c r="X15" s="83">
        <f t="shared" si="2"/>
        <v>277.60000000000002</v>
      </c>
      <c r="Y15" s="84"/>
    </row>
    <row r="16" spans="1:40" s="1" customFormat="1" ht="49.5" customHeight="1" x14ac:dyDescent="0.25">
      <c r="A16" s="90" t="s">
        <v>126</v>
      </c>
      <c r="B16" s="8" t="s">
        <v>201</v>
      </c>
      <c r="C16" s="19" t="s">
        <v>180</v>
      </c>
      <c r="D16" s="20" t="s">
        <v>57</v>
      </c>
      <c r="E16" s="20" t="s">
        <v>38</v>
      </c>
      <c r="F16" s="20" t="s">
        <v>55</v>
      </c>
      <c r="G16" s="20" t="s">
        <v>148</v>
      </c>
      <c r="H16" s="132">
        <v>78</v>
      </c>
      <c r="I16" s="133"/>
      <c r="J16" s="70">
        <f t="shared" si="3"/>
        <v>156</v>
      </c>
      <c r="K16" s="12">
        <v>13</v>
      </c>
      <c r="L16" s="77"/>
      <c r="M16" s="77"/>
      <c r="N16" s="77"/>
      <c r="O16" s="77"/>
      <c r="P16" s="77"/>
      <c r="Q16" s="91">
        <v>15</v>
      </c>
      <c r="R16" s="98">
        <v>23</v>
      </c>
      <c r="S16" s="98">
        <v>24</v>
      </c>
      <c r="T16" s="98">
        <v>22</v>
      </c>
      <c r="U16" s="91">
        <v>20</v>
      </c>
      <c r="V16" s="9"/>
      <c r="W16" s="69">
        <f>(K16+Q16+U16+V16)*2</f>
        <v>96</v>
      </c>
      <c r="X16" s="73">
        <f t="shared" si="2"/>
        <v>252</v>
      </c>
      <c r="Y16" s="55"/>
    </row>
    <row r="17" spans="1:25" s="1" customFormat="1" ht="63" x14ac:dyDescent="0.25">
      <c r="A17" s="90" t="s">
        <v>127</v>
      </c>
      <c r="B17" s="8" t="s">
        <v>203</v>
      </c>
      <c r="C17" s="92" t="s">
        <v>181</v>
      </c>
      <c r="D17" s="93" t="s">
        <v>65</v>
      </c>
      <c r="E17" s="93" t="s">
        <v>18</v>
      </c>
      <c r="F17" s="93" t="s">
        <v>60</v>
      </c>
      <c r="G17" s="94" t="s">
        <v>244</v>
      </c>
      <c r="H17" s="115">
        <v>70</v>
      </c>
      <c r="I17" s="116"/>
      <c r="J17" s="70">
        <f t="shared" si="3"/>
        <v>140</v>
      </c>
      <c r="K17" s="12">
        <v>13</v>
      </c>
      <c r="L17" s="77"/>
      <c r="M17" s="77"/>
      <c r="N17" s="77"/>
      <c r="O17" s="77"/>
      <c r="P17" s="77"/>
      <c r="Q17" s="75">
        <v>20.7</v>
      </c>
      <c r="R17" s="20">
        <v>42</v>
      </c>
      <c r="S17" s="20">
        <v>44</v>
      </c>
      <c r="T17" s="20">
        <v>43</v>
      </c>
      <c r="U17" s="75">
        <f t="shared" si="0"/>
        <v>43</v>
      </c>
      <c r="V17" s="9"/>
      <c r="W17" s="69">
        <f t="shared" si="1"/>
        <v>153.4</v>
      </c>
      <c r="X17" s="73">
        <f t="shared" si="2"/>
        <v>293.39999999999998</v>
      </c>
      <c r="Y17" s="55"/>
    </row>
    <row r="18" spans="1:25" s="1" customFormat="1" ht="31.5" x14ac:dyDescent="0.25">
      <c r="A18" s="90" t="s">
        <v>128</v>
      </c>
      <c r="B18" s="8" t="s">
        <v>202</v>
      </c>
      <c r="C18" s="99" t="s">
        <v>182</v>
      </c>
      <c r="D18" s="100" t="s">
        <v>72</v>
      </c>
      <c r="E18" s="100" t="s">
        <v>18</v>
      </c>
      <c r="F18" s="100" t="s">
        <v>68</v>
      </c>
      <c r="G18" s="100" t="s">
        <v>136</v>
      </c>
      <c r="H18" s="136">
        <v>57.2</v>
      </c>
      <c r="I18" s="137"/>
      <c r="J18" s="70">
        <f t="shared" si="3"/>
        <v>114.4</v>
      </c>
      <c r="K18" s="12">
        <v>18</v>
      </c>
      <c r="L18" s="77"/>
      <c r="M18" s="77"/>
      <c r="N18" s="77"/>
      <c r="O18" s="77"/>
      <c r="P18" s="77"/>
      <c r="Q18" s="75">
        <v>20.9</v>
      </c>
      <c r="R18" s="87">
        <v>38</v>
      </c>
      <c r="S18" s="87">
        <v>42</v>
      </c>
      <c r="T18" s="87">
        <v>38.5</v>
      </c>
      <c r="U18" s="75">
        <f t="shared" ref="U18:U23" si="5">AVERAGE(R18:T18)</f>
        <v>39.5</v>
      </c>
      <c r="V18" s="9"/>
      <c r="W18" s="72">
        <f t="shared" si="1"/>
        <v>156.80000000000001</v>
      </c>
      <c r="X18" s="73">
        <f t="shared" si="2"/>
        <v>271.20000000000005</v>
      </c>
      <c r="Y18" s="76"/>
    </row>
    <row r="19" spans="1:25" s="1" customFormat="1" ht="31.5" x14ac:dyDescent="0.25">
      <c r="A19" s="90" t="s">
        <v>129</v>
      </c>
      <c r="B19" s="8" t="s">
        <v>204</v>
      </c>
      <c r="C19" s="99" t="s">
        <v>183</v>
      </c>
      <c r="D19" s="100" t="s">
        <v>78</v>
      </c>
      <c r="E19" s="100" t="s">
        <v>18</v>
      </c>
      <c r="F19" s="100" t="s">
        <v>68</v>
      </c>
      <c r="G19" s="100" t="s">
        <v>152</v>
      </c>
      <c r="H19" s="136">
        <v>65</v>
      </c>
      <c r="I19" s="137"/>
      <c r="J19" s="70">
        <f t="shared" si="3"/>
        <v>130</v>
      </c>
      <c r="K19" s="12">
        <v>13</v>
      </c>
      <c r="L19" s="77"/>
      <c r="M19" s="77"/>
      <c r="N19" s="77"/>
      <c r="O19" s="77"/>
      <c r="P19" s="77"/>
      <c r="Q19" s="75">
        <v>18.600000000000001</v>
      </c>
      <c r="R19" s="87">
        <v>23</v>
      </c>
      <c r="S19" s="87">
        <v>25</v>
      </c>
      <c r="T19" s="87">
        <v>24</v>
      </c>
      <c r="U19" s="75">
        <f t="shared" si="5"/>
        <v>24</v>
      </c>
      <c r="V19" s="9"/>
      <c r="W19" s="72">
        <f t="shared" si="1"/>
        <v>111.2</v>
      </c>
      <c r="X19" s="73">
        <f t="shared" si="2"/>
        <v>241.2</v>
      </c>
      <c r="Y19" s="76"/>
    </row>
    <row r="20" spans="1:25" s="1" customFormat="1" ht="47.25" x14ac:dyDescent="0.25">
      <c r="A20" s="90" t="s">
        <v>130</v>
      </c>
      <c r="B20" s="78" t="s">
        <v>198</v>
      </c>
      <c r="C20" s="92" t="s">
        <v>184</v>
      </c>
      <c r="D20" s="93" t="s">
        <v>84</v>
      </c>
      <c r="E20" s="93" t="s">
        <v>18</v>
      </c>
      <c r="F20" s="93" t="s">
        <v>81</v>
      </c>
      <c r="G20" s="94" t="s">
        <v>245</v>
      </c>
      <c r="H20" s="115">
        <v>70.5</v>
      </c>
      <c r="I20" s="116"/>
      <c r="J20" s="81">
        <f t="shared" si="3"/>
        <v>141</v>
      </c>
      <c r="K20" s="12">
        <v>17</v>
      </c>
      <c r="L20" s="77"/>
      <c r="M20" s="77"/>
      <c r="N20" s="77"/>
      <c r="O20" s="77"/>
      <c r="P20" s="77"/>
      <c r="Q20" s="91">
        <v>22</v>
      </c>
      <c r="R20" s="79">
        <v>39</v>
      </c>
      <c r="S20" s="79">
        <v>41</v>
      </c>
      <c r="T20" s="79">
        <v>40</v>
      </c>
      <c r="U20" s="75">
        <f t="shared" si="5"/>
        <v>40</v>
      </c>
      <c r="V20" s="79"/>
      <c r="W20" s="82">
        <f t="shared" si="1"/>
        <v>158</v>
      </c>
      <c r="X20" s="83">
        <f t="shared" si="2"/>
        <v>299</v>
      </c>
      <c r="Y20" s="84"/>
    </row>
    <row r="21" spans="1:25" s="1" customFormat="1" ht="47.25" x14ac:dyDescent="0.25">
      <c r="A21" s="90" t="s">
        <v>40</v>
      </c>
      <c r="B21" s="78" t="s">
        <v>205</v>
      </c>
      <c r="C21" s="78" t="s">
        <v>185</v>
      </c>
      <c r="D21" s="79" t="s">
        <v>87</v>
      </c>
      <c r="E21" s="79" t="s">
        <v>18</v>
      </c>
      <c r="F21" s="79" t="s">
        <v>81</v>
      </c>
      <c r="G21" s="80" t="s">
        <v>246</v>
      </c>
      <c r="H21" s="79">
        <v>61.2</v>
      </c>
      <c r="I21" s="79">
        <v>78.3</v>
      </c>
      <c r="J21" s="81">
        <f>H21+I21</f>
        <v>139.5</v>
      </c>
      <c r="K21" s="12">
        <v>14</v>
      </c>
      <c r="L21" s="77"/>
      <c r="M21" s="77"/>
      <c r="N21" s="77"/>
      <c r="O21" s="77"/>
      <c r="P21" s="77"/>
      <c r="Q21" s="91">
        <v>20</v>
      </c>
      <c r="R21" s="79">
        <v>44</v>
      </c>
      <c r="S21" s="79">
        <v>45</v>
      </c>
      <c r="T21" s="79">
        <v>43</v>
      </c>
      <c r="U21" s="75">
        <f t="shared" si="5"/>
        <v>44</v>
      </c>
      <c r="V21" s="79"/>
      <c r="W21" s="82">
        <f t="shared" si="1"/>
        <v>156</v>
      </c>
      <c r="X21" s="83">
        <f t="shared" si="2"/>
        <v>295.5</v>
      </c>
      <c r="Y21" s="84"/>
    </row>
    <row r="22" spans="1:25" s="1" customFormat="1" ht="47.25" x14ac:dyDescent="0.25">
      <c r="A22" s="90" t="s">
        <v>41</v>
      </c>
      <c r="B22" s="78" t="s">
        <v>206</v>
      </c>
      <c r="C22" s="78" t="s">
        <v>186</v>
      </c>
      <c r="D22" s="79" t="s">
        <v>92</v>
      </c>
      <c r="E22" s="79" t="s">
        <v>38</v>
      </c>
      <c r="F22" s="79" t="s">
        <v>81</v>
      </c>
      <c r="G22" s="80" t="s">
        <v>245</v>
      </c>
      <c r="H22" s="117">
        <v>75.900000000000006</v>
      </c>
      <c r="I22" s="118"/>
      <c r="J22" s="81">
        <f>H22*2</f>
        <v>151.80000000000001</v>
      </c>
      <c r="K22" s="12">
        <v>6</v>
      </c>
      <c r="L22" s="77"/>
      <c r="M22" s="77"/>
      <c r="N22" s="77"/>
      <c r="O22" s="77"/>
      <c r="P22" s="77"/>
      <c r="Q22" s="75">
        <v>19.399999999999999</v>
      </c>
      <c r="R22" s="79">
        <v>41</v>
      </c>
      <c r="S22" s="79">
        <v>40</v>
      </c>
      <c r="T22" s="79">
        <v>42</v>
      </c>
      <c r="U22" s="75">
        <f t="shared" si="5"/>
        <v>41</v>
      </c>
      <c r="V22" s="79"/>
      <c r="W22" s="82">
        <f t="shared" si="1"/>
        <v>132.80000000000001</v>
      </c>
      <c r="X22" s="83">
        <f t="shared" si="2"/>
        <v>284.60000000000002</v>
      </c>
      <c r="Y22" s="84"/>
    </row>
    <row r="23" spans="1:25" s="1" customFormat="1" ht="47.25" x14ac:dyDescent="0.25">
      <c r="A23" s="90" t="s">
        <v>47</v>
      </c>
      <c r="B23" s="8" t="s">
        <v>208</v>
      </c>
      <c r="C23" s="92" t="s">
        <v>187</v>
      </c>
      <c r="D23" s="93" t="s">
        <v>99</v>
      </c>
      <c r="E23" s="93" t="s">
        <v>38</v>
      </c>
      <c r="F23" s="93" t="s">
        <v>94</v>
      </c>
      <c r="G23" s="94" t="s">
        <v>247</v>
      </c>
      <c r="H23" s="115">
        <v>69.099999999999994</v>
      </c>
      <c r="I23" s="116"/>
      <c r="J23" s="70">
        <f t="shared" ref="J23:J27" si="6">H23*2</f>
        <v>138.19999999999999</v>
      </c>
      <c r="K23" s="12">
        <v>15</v>
      </c>
      <c r="L23" s="77"/>
      <c r="M23" s="77"/>
      <c r="N23" s="77"/>
      <c r="O23" s="77"/>
      <c r="P23" s="77"/>
      <c r="Q23" s="75">
        <v>21.2</v>
      </c>
      <c r="R23" s="20">
        <v>40</v>
      </c>
      <c r="S23" s="20">
        <v>41</v>
      </c>
      <c r="T23" s="20">
        <v>42</v>
      </c>
      <c r="U23" s="75">
        <f t="shared" si="5"/>
        <v>41</v>
      </c>
      <c r="V23" s="9"/>
      <c r="W23" s="69">
        <f t="shared" si="1"/>
        <v>154.4</v>
      </c>
      <c r="X23" s="73">
        <f t="shared" si="2"/>
        <v>292.60000000000002</v>
      </c>
      <c r="Y23" s="55"/>
    </row>
    <row r="24" spans="1:25" s="1" customFormat="1" ht="31.5" x14ac:dyDescent="0.25">
      <c r="A24" s="90" t="s">
        <v>53</v>
      </c>
      <c r="B24" s="19" t="s">
        <v>209</v>
      </c>
      <c r="C24" s="19" t="s">
        <v>190</v>
      </c>
      <c r="D24" s="20" t="s">
        <v>110</v>
      </c>
      <c r="E24" s="20" t="s">
        <v>18</v>
      </c>
      <c r="F24" s="20" t="s">
        <v>107</v>
      </c>
      <c r="G24" s="20" t="s">
        <v>143</v>
      </c>
      <c r="H24" s="132">
        <v>62</v>
      </c>
      <c r="I24" s="133"/>
      <c r="J24" s="70">
        <f t="shared" si="6"/>
        <v>124</v>
      </c>
      <c r="K24" s="12">
        <v>15</v>
      </c>
      <c r="L24" s="77"/>
      <c r="M24" s="77"/>
      <c r="N24" s="77"/>
      <c r="O24" s="77"/>
      <c r="P24" s="77"/>
      <c r="Q24" s="91">
        <v>18</v>
      </c>
      <c r="R24" s="98">
        <v>22</v>
      </c>
      <c r="S24" s="98">
        <v>24</v>
      </c>
      <c r="T24" s="98">
        <v>23</v>
      </c>
      <c r="U24" s="91">
        <v>16</v>
      </c>
      <c r="V24" s="20"/>
      <c r="W24" s="69">
        <f t="shared" si="1"/>
        <v>98</v>
      </c>
      <c r="X24" s="73">
        <f t="shared" si="2"/>
        <v>222</v>
      </c>
      <c r="Y24" s="55"/>
    </row>
    <row r="25" spans="1:25" s="1" customFormat="1" ht="31.5" x14ac:dyDescent="0.25">
      <c r="A25" s="90" t="s">
        <v>54</v>
      </c>
      <c r="B25" s="16" t="s">
        <v>207</v>
      </c>
      <c r="C25" s="16" t="s">
        <v>191</v>
      </c>
      <c r="D25" s="17" t="s">
        <v>120</v>
      </c>
      <c r="E25" s="17" t="s">
        <v>18</v>
      </c>
      <c r="F25" s="17" t="s">
        <v>107</v>
      </c>
      <c r="G25" s="17" t="s">
        <v>168</v>
      </c>
      <c r="H25" s="134">
        <v>66.5</v>
      </c>
      <c r="I25" s="135"/>
      <c r="J25" s="70">
        <f t="shared" si="6"/>
        <v>133</v>
      </c>
      <c r="K25" s="12">
        <v>17</v>
      </c>
      <c r="L25" s="77"/>
      <c r="M25" s="77"/>
      <c r="N25" s="77"/>
      <c r="O25" s="77"/>
      <c r="P25" s="77"/>
      <c r="Q25" s="91">
        <v>16</v>
      </c>
      <c r="R25" s="98">
        <v>24</v>
      </c>
      <c r="S25" s="98">
        <v>22</v>
      </c>
      <c r="T25" s="98">
        <v>23</v>
      </c>
      <c r="U25" s="91">
        <v>16</v>
      </c>
      <c r="V25" s="9"/>
      <c r="W25" s="69">
        <f t="shared" si="1"/>
        <v>98</v>
      </c>
      <c r="X25" s="73">
        <f t="shared" si="2"/>
        <v>231</v>
      </c>
      <c r="Y25" s="55"/>
    </row>
    <row r="26" spans="1:25" s="1" customFormat="1" ht="47.25" x14ac:dyDescent="0.25">
      <c r="A26" s="90" t="s">
        <v>59</v>
      </c>
      <c r="B26" s="19" t="s">
        <v>200</v>
      </c>
      <c r="C26" s="92" t="s">
        <v>188</v>
      </c>
      <c r="D26" s="93" t="s">
        <v>105</v>
      </c>
      <c r="E26" s="93" t="s">
        <v>18</v>
      </c>
      <c r="F26" s="93" t="s">
        <v>101</v>
      </c>
      <c r="G26" s="93" t="s">
        <v>137</v>
      </c>
      <c r="H26" s="115">
        <v>74.099999999999994</v>
      </c>
      <c r="I26" s="116"/>
      <c r="J26" s="70">
        <f t="shared" si="6"/>
        <v>148.19999999999999</v>
      </c>
      <c r="K26" s="12">
        <v>17</v>
      </c>
      <c r="L26" s="77"/>
      <c r="M26" s="77"/>
      <c r="N26" s="77"/>
      <c r="O26" s="77"/>
      <c r="P26" s="77"/>
      <c r="Q26" s="75">
        <v>22.4</v>
      </c>
      <c r="R26" s="20"/>
      <c r="S26" s="20"/>
      <c r="T26" s="20"/>
      <c r="U26" s="85"/>
      <c r="V26" s="20">
        <v>34</v>
      </c>
      <c r="W26" s="69">
        <f t="shared" si="1"/>
        <v>146.80000000000001</v>
      </c>
      <c r="X26" s="73">
        <f t="shared" si="2"/>
        <v>295</v>
      </c>
      <c r="Y26" s="55"/>
    </row>
    <row r="27" spans="1:25" s="1" customFormat="1" ht="47.25" x14ac:dyDescent="0.25">
      <c r="A27" s="90" t="s">
        <v>67</v>
      </c>
      <c r="B27" s="19" t="s">
        <v>196</v>
      </c>
      <c r="C27" s="92" t="s">
        <v>189</v>
      </c>
      <c r="D27" s="93" t="s">
        <v>115</v>
      </c>
      <c r="E27" s="93" t="s">
        <v>18</v>
      </c>
      <c r="F27" s="93" t="s">
        <v>101</v>
      </c>
      <c r="G27" s="93" t="s">
        <v>137</v>
      </c>
      <c r="H27" s="115">
        <v>70.7</v>
      </c>
      <c r="I27" s="116"/>
      <c r="J27" s="70">
        <f t="shared" si="6"/>
        <v>141.4</v>
      </c>
      <c r="K27" s="12">
        <v>18</v>
      </c>
      <c r="L27" s="77"/>
      <c r="M27" s="77"/>
      <c r="N27" s="77"/>
      <c r="O27" s="77"/>
      <c r="P27" s="77"/>
      <c r="Q27" s="75">
        <v>23.2</v>
      </c>
      <c r="R27" s="20"/>
      <c r="S27" s="20"/>
      <c r="T27" s="20"/>
      <c r="U27" s="85"/>
      <c r="V27" s="20">
        <v>44</v>
      </c>
      <c r="W27" s="69">
        <f t="shared" si="1"/>
        <v>170.4</v>
      </c>
      <c r="X27" s="73">
        <f t="shared" si="2"/>
        <v>311.8</v>
      </c>
      <c r="Y27" s="55"/>
    </row>
    <row r="28" spans="1:25" s="1" customFormat="1" ht="15.75" x14ac:dyDescent="0.25"/>
    <row r="29" spans="1:25" ht="36" customHeight="1" x14ac:dyDescent="0.25">
      <c r="A29" s="128" t="s">
        <v>321</v>
      </c>
      <c r="B29" s="128"/>
      <c r="C29" s="128"/>
      <c r="D29" s="128"/>
      <c r="E29" s="128"/>
      <c r="F29" s="128"/>
      <c r="G29" s="128"/>
      <c r="H29" s="128"/>
      <c r="I29" s="128"/>
      <c r="J29" s="128"/>
      <c r="K29" s="128"/>
      <c r="L29" s="128"/>
      <c r="M29" s="128"/>
      <c r="N29" s="128"/>
      <c r="O29" s="128"/>
      <c r="P29" s="128"/>
      <c r="Q29" s="128"/>
      <c r="R29" s="128"/>
      <c r="S29" s="128"/>
      <c r="T29" s="128"/>
      <c r="U29" s="128"/>
      <c r="V29" s="128"/>
      <c r="W29" s="128"/>
      <c r="X29" s="128"/>
      <c r="Y29" s="128"/>
    </row>
    <row r="30" spans="1:25" ht="33.75" customHeight="1" x14ac:dyDescent="0.25">
      <c r="A30" s="138" t="s">
        <v>317</v>
      </c>
      <c r="B30" s="138"/>
      <c r="C30" s="138"/>
      <c r="D30" s="138"/>
      <c r="E30" s="138"/>
      <c r="F30" s="138"/>
      <c r="G30" s="138"/>
      <c r="H30" s="138"/>
      <c r="I30" s="138"/>
      <c r="J30" s="138"/>
      <c r="K30" s="138"/>
      <c r="L30" s="138"/>
      <c r="M30" s="138"/>
      <c r="N30" s="138"/>
      <c r="O30" s="138"/>
      <c r="P30" s="138"/>
      <c r="Q30" s="138"/>
      <c r="R30" s="138"/>
      <c r="S30" s="138"/>
      <c r="T30" s="138"/>
      <c r="U30" s="138"/>
      <c r="V30" s="138"/>
      <c r="W30" s="138"/>
      <c r="X30" s="138"/>
      <c r="Y30" s="138"/>
    </row>
    <row r="31" spans="1:25" ht="16.5" x14ac:dyDescent="0.25">
      <c r="A31" s="88"/>
      <c r="B31" s="129" t="s">
        <v>316</v>
      </c>
      <c r="C31" s="129"/>
      <c r="D31" s="129"/>
      <c r="E31" s="129"/>
      <c r="F31" s="129"/>
      <c r="G31" s="129"/>
      <c r="H31" s="129"/>
      <c r="I31" s="129"/>
      <c r="J31" s="129"/>
      <c r="K31" s="129"/>
      <c r="L31" s="129"/>
      <c r="M31" s="129"/>
      <c r="N31" s="129"/>
      <c r="O31" s="129"/>
      <c r="P31" s="129"/>
      <c r="Q31" s="129"/>
      <c r="R31" s="129"/>
      <c r="S31" s="129"/>
      <c r="T31" s="129"/>
      <c r="U31" s="129"/>
      <c r="V31" s="129"/>
      <c r="W31" s="129"/>
      <c r="X31" s="129"/>
      <c r="Y31" s="129"/>
    </row>
    <row r="32" spans="1:25" ht="16.5" x14ac:dyDescent="0.25">
      <c r="A32" s="89"/>
      <c r="B32" s="129" t="s">
        <v>315</v>
      </c>
      <c r="C32" s="129"/>
      <c r="D32" s="129"/>
      <c r="E32" s="129"/>
      <c r="F32" s="129"/>
      <c r="G32" s="129"/>
      <c r="H32" s="129"/>
      <c r="I32" s="129"/>
      <c r="J32" s="129"/>
      <c r="K32" s="129"/>
      <c r="L32" s="129"/>
      <c r="M32" s="129"/>
      <c r="N32" s="129"/>
      <c r="O32" s="129"/>
      <c r="P32" s="129"/>
      <c r="Q32" s="129"/>
      <c r="R32" s="129"/>
      <c r="S32" s="129"/>
      <c r="T32" s="129"/>
      <c r="U32" s="129"/>
      <c r="V32" s="129"/>
      <c r="W32" s="129"/>
      <c r="X32" s="129"/>
      <c r="Y32" s="129"/>
    </row>
    <row r="34" spans="17:25" ht="16.5" x14ac:dyDescent="0.25">
      <c r="Q34" s="139" t="s">
        <v>318</v>
      </c>
      <c r="R34" s="139"/>
      <c r="S34" s="139"/>
      <c r="T34" s="139"/>
      <c r="U34" s="139"/>
      <c r="V34" s="139"/>
      <c r="W34" s="139"/>
      <c r="X34" s="139"/>
      <c r="Y34" s="139"/>
    </row>
    <row r="35" spans="17:25" ht="16.5" x14ac:dyDescent="0.25">
      <c r="Q35" s="140" t="s">
        <v>319</v>
      </c>
      <c r="R35" s="140"/>
      <c r="S35" s="140"/>
      <c r="T35" s="140"/>
      <c r="U35" s="140"/>
      <c r="V35" s="140"/>
      <c r="W35" s="140"/>
      <c r="X35" s="140"/>
      <c r="Y35" s="140"/>
    </row>
    <row r="42" spans="17:25" ht="16.5" x14ac:dyDescent="0.25">
      <c r="Q42" s="140" t="s">
        <v>320</v>
      </c>
      <c r="R42" s="140"/>
      <c r="S42" s="140"/>
      <c r="T42" s="140"/>
      <c r="U42" s="140"/>
      <c r="V42" s="140"/>
      <c r="W42" s="140"/>
      <c r="X42" s="140"/>
      <c r="Y42" s="140"/>
    </row>
  </sheetData>
  <autoFilter ref="A10:AN27">
    <filterColumn colId="20" showButton="0"/>
  </autoFilter>
  <mergeCells count="51">
    <mergeCell ref="B32:Y32"/>
    <mergeCell ref="A30:Y30"/>
    <mergeCell ref="Q34:Y34"/>
    <mergeCell ref="Q35:Y35"/>
    <mergeCell ref="Q42:Y42"/>
    <mergeCell ref="A29:Y29"/>
    <mergeCell ref="B31:Y31"/>
    <mergeCell ref="H27:I27"/>
    <mergeCell ref="K1:Y1"/>
    <mergeCell ref="K2:Y2"/>
    <mergeCell ref="H22:I22"/>
    <mergeCell ref="H23:I23"/>
    <mergeCell ref="H24:I24"/>
    <mergeCell ref="H25:I25"/>
    <mergeCell ref="H26:I26"/>
    <mergeCell ref="H16:I16"/>
    <mergeCell ref="H17:I17"/>
    <mergeCell ref="H18:I18"/>
    <mergeCell ref="H19:I19"/>
    <mergeCell ref="H20:I20"/>
    <mergeCell ref="H11:I11"/>
    <mergeCell ref="H12:I12"/>
    <mergeCell ref="H13:I13"/>
    <mergeCell ref="H14:I14"/>
    <mergeCell ref="H15:I15"/>
    <mergeCell ref="A5:X5"/>
    <mergeCell ref="U10:V10"/>
    <mergeCell ref="K8:K9"/>
    <mergeCell ref="Q8:Q9"/>
    <mergeCell ref="J8:J9"/>
    <mergeCell ref="L8:P8"/>
    <mergeCell ref="R8:T8"/>
    <mergeCell ref="I8:I9"/>
    <mergeCell ref="W8:W9"/>
    <mergeCell ref="K7:W7"/>
    <mergeCell ref="A1:F1"/>
    <mergeCell ref="A2:F2"/>
    <mergeCell ref="A3:F3"/>
    <mergeCell ref="Y5:AA5"/>
    <mergeCell ref="U8:V8"/>
    <mergeCell ref="A7:A9"/>
    <mergeCell ref="B7:B9"/>
    <mergeCell ref="C7:C9"/>
    <mergeCell ref="D7:D9"/>
    <mergeCell ref="X7:X9"/>
    <mergeCell ref="Y7:Y9"/>
    <mergeCell ref="H7:J7"/>
    <mergeCell ref="E7:E9"/>
    <mergeCell ref="F7:F9"/>
    <mergeCell ref="G7:G9"/>
    <mergeCell ref="H8:H9"/>
  </mergeCells>
  <pageMargins left="0.26" right="0.2" top="0.53" bottom="0.52" header="0.2" footer="0.2"/>
  <pageSetup paperSize="9" scale="9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4"/>
  <sheetViews>
    <sheetView topLeftCell="A7" workbookViewId="0">
      <selection activeCell="J14" sqref="J14"/>
    </sheetView>
  </sheetViews>
  <sheetFormatPr defaultRowHeight="15" x14ac:dyDescent="0.25"/>
  <cols>
    <col min="1" max="1" width="3.7109375" customWidth="1"/>
    <col min="2" max="2" width="6" customWidth="1"/>
    <col min="3" max="3" width="25.140625" customWidth="1"/>
    <col min="4" max="4" width="11.42578125" customWidth="1"/>
    <col min="5" max="5" width="5.28515625" customWidth="1"/>
    <col min="6" max="6" width="20.5703125" customWidth="1"/>
    <col min="7" max="7" width="28.140625" customWidth="1"/>
    <col min="8" max="8" width="12.5703125" customWidth="1"/>
    <col min="9" max="9" width="10.5703125" customWidth="1"/>
    <col min="10" max="10" width="17.5703125" customWidth="1"/>
  </cols>
  <sheetData>
    <row r="1" spans="1:25" s="38" customFormat="1" ht="18.75" customHeight="1" x14ac:dyDescent="0.3">
      <c r="A1" s="104" t="s">
        <v>254</v>
      </c>
      <c r="B1" s="104"/>
      <c r="C1" s="104"/>
      <c r="D1" s="104"/>
      <c r="E1" s="35"/>
      <c r="F1" s="36"/>
      <c r="G1" s="141" t="s">
        <v>173</v>
      </c>
      <c r="H1" s="141"/>
      <c r="I1" s="141"/>
      <c r="J1" s="141"/>
      <c r="K1" s="58"/>
      <c r="L1" s="58"/>
      <c r="M1" s="36"/>
      <c r="N1" s="36"/>
      <c r="O1" s="36"/>
      <c r="P1" s="36"/>
      <c r="Q1" s="36"/>
      <c r="R1" s="36"/>
      <c r="S1" s="36"/>
      <c r="T1" s="36"/>
      <c r="U1" s="36"/>
      <c r="V1" s="36"/>
      <c r="W1" s="36"/>
      <c r="X1" s="36"/>
      <c r="Y1" s="36"/>
    </row>
    <row r="2" spans="1:25" s="38" customFormat="1" ht="16.5" customHeight="1" x14ac:dyDescent="0.25">
      <c r="A2" s="105" t="s">
        <v>172</v>
      </c>
      <c r="B2" s="105"/>
      <c r="C2" s="105"/>
      <c r="D2" s="105"/>
      <c r="E2" s="39"/>
      <c r="F2" s="40"/>
      <c r="G2" s="142" t="s">
        <v>174</v>
      </c>
      <c r="H2" s="142"/>
      <c r="I2" s="142"/>
      <c r="J2" s="142"/>
      <c r="K2" s="42"/>
      <c r="T2" s="43"/>
      <c r="U2" s="44"/>
      <c r="V2" s="42"/>
      <c r="W2" s="42"/>
      <c r="X2" s="42"/>
    </row>
    <row r="3" spans="1:25" s="38" customFormat="1" ht="15.75" x14ac:dyDescent="0.25">
      <c r="A3" s="105" t="s">
        <v>171</v>
      </c>
      <c r="B3" s="105"/>
      <c r="C3" s="105"/>
      <c r="D3" s="105"/>
      <c r="E3" s="39"/>
      <c r="F3" s="40"/>
      <c r="G3" s="40"/>
      <c r="H3" s="41"/>
      <c r="J3" s="42"/>
      <c r="K3" s="42"/>
      <c r="T3" s="43"/>
      <c r="U3" s="44"/>
      <c r="V3" s="42"/>
      <c r="W3" s="42"/>
      <c r="X3" s="42"/>
    </row>
    <row r="4" spans="1:25" s="38" customFormat="1" ht="15.75" x14ac:dyDescent="0.25">
      <c r="A4" s="35"/>
      <c r="D4" s="35"/>
      <c r="E4" s="35"/>
      <c r="F4" s="35"/>
      <c r="H4" s="41"/>
      <c r="J4" s="42"/>
      <c r="K4" s="42"/>
      <c r="T4" s="43"/>
      <c r="U4" s="44"/>
      <c r="V4" s="42"/>
      <c r="W4" s="42"/>
      <c r="X4" s="42"/>
    </row>
    <row r="5" spans="1:25" s="46" customFormat="1" ht="41.25" customHeight="1" x14ac:dyDescent="0.25">
      <c r="A5" s="106" t="s">
        <v>295</v>
      </c>
      <c r="B5" s="106"/>
      <c r="C5" s="106"/>
      <c r="D5" s="106"/>
      <c r="E5" s="106"/>
      <c r="F5" s="106"/>
      <c r="G5" s="106"/>
      <c r="H5" s="106"/>
      <c r="I5" s="106"/>
      <c r="J5" s="106"/>
      <c r="K5" s="57"/>
      <c r="L5" s="57"/>
      <c r="M5" s="45"/>
      <c r="N5" s="45"/>
      <c r="O5" s="45"/>
      <c r="P5" s="45"/>
      <c r="Q5" s="45"/>
      <c r="R5" s="45"/>
      <c r="S5" s="45"/>
      <c r="T5" s="45"/>
      <c r="U5" s="45"/>
      <c r="V5" s="45"/>
      <c r="W5" s="45"/>
      <c r="X5" s="45"/>
      <c r="Y5" s="45"/>
    </row>
    <row r="6" spans="1:25" s="46" customFormat="1" ht="18.75" x14ac:dyDescent="0.25">
      <c r="A6" s="47"/>
      <c r="B6" s="47"/>
      <c r="C6" s="47"/>
      <c r="D6" s="47"/>
      <c r="E6" s="47"/>
      <c r="F6" s="47"/>
      <c r="G6" s="47"/>
      <c r="H6" s="48"/>
      <c r="J6" s="47"/>
      <c r="K6" s="47"/>
      <c r="L6" s="47"/>
    </row>
    <row r="7" spans="1:25" s="2" customFormat="1" ht="52.5" customHeight="1" x14ac:dyDescent="0.25">
      <c r="A7" s="53" t="s">
        <v>169</v>
      </c>
      <c r="B7" s="49" t="s">
        <v>193</v>
      </c>
      <c r="C7" s="49" t="s">
        <v>1</v>
      </c>
      <c r="D7" s="49" t="s">
        <v>11</v>
      </c>
      <c r="E7" s="49" t="s">
        <v>12</v>
      </c>
      <c r="F7" s="49" t="s">
        <v>2</v>
      </c>
      <c r="G7" s="49" t="s">
        <v>283</v>
      </c>
      <c r="H7" s="52" t="s">
        <v>248</v>
      </c>
      <c r="I7" s="32" t="s">
        <v>265</v>
      </c>
      <c r="J7" s="34" t="s">
        <v>131</v>
      </c>
    </row>
    <row r="8" spans="1:25" s="2" customFormat="1" ht="15.75" x14ac:dyDescent="0.25">
      <c r="A8" s="54" t="s">
        <v>256</v>
      </c>
      <c r="B8" s="50" t="s">
        <v>257</v>
      </c>
      <c r="C8" s="50" t="s">
        <v>258</v>
      </c>
      <c r="D8" s="50" t="s">
        <v>259</v>
      </c>
      <c r="E8" s="50" t="s">
        <v>260</v>
      </c>
      <c r="F8" s="50" t="s">
        <v>261</v>
      </c>
      <c r="G8" s="50" t="s">
        <v>262</v>
      </c>
      <c r="H8" s="50" t="s">
        <v>263</v>
      </c>
      <c r="I8" s="50" t="s">
        <v>264</v>
      </c>
      <c r="J8" s="50" t="s">
        <v>40</v>
      </c>
    </row>
    <row r="9" spans="1:25" s="1" customFormat="1" ht="31.5" x14ac:dyDescent="0.25">
      <c r="A9" s="56" t="s">
        <v>122</v>
      </c>
      <c r="B9" s="8" t="s">
        <v>192</v>
      </c>
      <c r="C9" s="8" t="s">
        <v>175</v>
      </c>
      <c r="D9" s="9" t="s">
        <v>26</v>
      </c>
      <c r="E9" s="9" t="s">
        <v>18</v>
      </c>
      <c r="F9" s="9" t="s">
        <v>22</v>
      </c>
      <c r="G9" s="23" t="s">
        <v>210</v>
      </c>
      <c r="H9" s="9"/>
      <c r="I9" s="9" t="s">
        <v>273</v>
      </c>
      <c r="J9" s="55"/>
    </row>
    <row r="10" spans="1:25" s="1" customFormat="1" ht="31.5" x14ac:dyDescent="0.25">
      <c r="A10" s="56" t="s">
        <v>123</v>
      </c>
      <c r="B10" s="8" t="s">
        <v>195</v>
      </c>
      <c r="C10" s="8" t="s">
        <v>176</v>
      </c>
      <c r="D10" s="9" t="s">
        <v>32</v>
      </c>
      <c r="E10" s="9" t="s">
        <v>18</v>
      </c>
      <c r="F10" s="9" t="s">
        <v>22</v>
      </c>
      <c r="G10" s="23" t="s">
        <v>241</v>
      </c>
      <c r="H10" s="9"/>
      <c r="I10" s="9" t="s">
        <v>273</v>
      </c>
      <c r="J10" s="55"/>
    </row>
    <row r="11" spans="1:25" s="1" customFormat="1" ht="63" x14ac:dyDescent="0.25">
      <c r="A11" s="56" t="s">
        <v>124</v>
      </c>
      <c r="B11" s="8" t="s">
        <v>194</v>
      </c>
      <c r="C11" s="8" t="s">
        <v>177</v>
      </c>
      <c r="D11" s="9" t="s">
        <v>37</v>
      </c>
      <c r="E11" s="9" t="s">
        <v>38</v>
      </c>
      <c r="F11" s="9" t="s">
        <v>22</v>
      </c>
      <c r="G11" s="23" t="s">
        <v>242</v>
      </c>
      <c r="H11" s="9"/>
      <c r="I11" s="9" t="s">
        <v>276</v>
      </c>
      <c r="J11" s="65" t="s">
        <v>294</v>
      </c>
    </row>
    <row r="12" spans="1:25" s="1" customFormat="1" ht="31.5" x14ac:dyDescent="0.25">
      <c r="A12" s="56" t="s">
        <v>125</v>
      </c>
      <c r="B12" s="8" t="s">
        <v>197</v>
      </c>
      <c r="C12" s="8" t="s">
        <v>178</v>
      </c>
      <c r="D12" s="9" t="s">
        <v>45</v>
      </c>
      <c r="E12" s="9" t="s">
        <v>38</v>
      </c>
      <c r="F12" s="9" t="s">
        <v>22</v>
      </c>
      <c r="G12" s="23" t="s">
        <v>210</v>
      </c>
      <c r="H12" s="9"/>
      <c r="I12" s="9" t="s">
        <v>276</v>
      </c>
      <c r="J12" s="55"/>
    </row>
    <row r="13" spans="1:25" s="1" customFormat="1" ht="31.5" x14ac:dyDescent="0.25">
      <c r="A13" s="56" t="s">
        <v>126</v>
      </c>
      <c r="B13" s="8" t="s">
        <v>199</v>
      </c>
      <c r="C13" s="8" t="s">
        <v>179</v>
      </c>
      <c r="D13" s="9" t="s">
        <v>51</v>
      </c>
      <c r="E13" s="9" t="s">
        <v>18</v>
      </c>
      <c r="F13" s="9" t="s">
        <v>22</v>
      </c>
      <c r="G13" s="23" t="s">
        <v>243</v>
      </c>
      <c r="H13" s="9"/>
      <c r="I13" s="9" t="s">
        <v>276</v>
      </c>
      <c r="J13" s="55"/>
    </row>
    <row r="14" spans="1:25" s="1" customFormat="1" ht="31.5" x14ac:dyDescent="0.25">
      <c r="A14" s="56" t="s">
        <v>127</v>
      </c>
      <c r="B14" s="8" t="s">
        <v>201</v>
      </c>
      <c r="C14" s="8" t="s">
        <v>180</v>
      </c>
      <c r="D14" s="9" t="s">
        <v>57</v>
      </c>
      <c r="E14" s="9" t="s">
        <v>38</v>
      </c>
      <c r="F14" s="9" t="s">
        <v>55</v>
      </c>
      <c r="G14" s="9" t="s">
        <v>148</v>
      </c>
      <c r="H14" s="9"/>
      <c r="I14" s="9" t="s">
        <v>276</v>
      </c>
      <c r="J14" s="55"/>
    </row>
    <row r="15" spans="1:25" s="1" customFormat="1" ht="31.5" x14ac:dyDescent="0.25">
      <c r="A15" s="56" t="s">
        <v>128</v>
      </c>
      <c r="B15" s="8" t="s">
        <v>203</v>
      </c>
      <c r="C15" s="8" t="s">
        <v>181</v>
      </c>
      <c r="D15" s="9" t="s">
        <v>65</v>
      </c>
      <c r="E15" s="9" t="s">
        <v>18</v>
      </c>
      <c r="F15" s="9" t="s">
        <v>60</v>
      </c>
      <c r="G15" s="23" t="s">
        <v>244</v>
      </c>
      <c r="H15" s="9"/>
      <c r="I15" s="9" t="s">
        <v>276</v>
      </c>
      <c r="J15" s="55"/>
    </row>
    <row r="16" spans="1:25" s="1" customFormat="1" ht="31.5" x14ac:dyDescent="0.25">
      <c r="A16" s="56" t="s">
        <v>129</v>
      </c>
      <c r="B16" s="8" t="s">
        <v>202</v>
      </c>
      <c r="C16" s="8" t="s">
        <v>182</v>
      </c>
      <c r="D16" s="9" t="s">
        <v>72</v>
      </c>
      <c r="E16" s="9" t="s">
        <v>18</v>
      </c>
      <c r="F16" s="9" t="s">
        <v>68</v>
      </c>
      <c r="G16" s="9" t="s">
        <v>136</v>
      </c>
      <c r="H16" s="9"/>
      <c r="I16" s="9" t="s">
        <v>276</v>
      </c>
      <c r="J16" s="55"/>
    </row>
    <row r="17" spans="1:26" s="1" customFormat="1" ht="31.5" x14ac:dyDescent="0.25">
      <c r="A17" s="56" t="s">
        <v>130</v>
      </c>
      <c r="B17" s="8" t="s">
        <v>204</v>
      </c>
      <c r="C17" s="8" t="s">
        <v>183</v>
      </c>
      <c r="D17" s="9" t="s">
        <v>78</v>
      </c>
      <c r="E17" s="9" t="s">
        <v>18</v>
      </c>
      <c r="F17" s="9" t="s">
        <v>68</v>
      </c>
      <c r="G17" s="9" t="s">
        <v>152</v>
      </c>
      <c r="H17" s="9"/>
      <c r="I17" s="9" t="s">
        <v>276</v>
      </c>
      <c r="J17" s="55"/>
    </row>
    <row r="18" spans="1:26" s="1" customFormat="1" ht="31.5" x14ac:dyDescent="0.25">
      <c r="A18" s="56" t="s">
        <v>40</v>
      </c>
      <c r="B18" s="8" t="s">
        <v>198</v>
      </c>
      <c r="C18" s="8" t="s">
        <v>184</v>
      </c>
      <c r="D18" s="9" t="s">
        <v>84</v>
      </c>
      <c r="E18" s="9" t="s">
        <v>18</v>
      </c>
      <c r="F18" s="9" t="s">
        <v>81</v>
      </c>
      <c r="G18" s="23" t="s">
        <v>245</v>
      </c>
      <c r="H18" s="9"/>
      <c r="I18" s="9" t="s">
        <v>276</v>
      </c>
      <c r="J18" s="55"/>
    </row>
    <row r="19" spans="1:26" s="1" customFormat="1" ht="31.5" x14ac:dyDescent="0.25">
      <c r="A19" s="56" t="s">
        <v>41</v>
      </c>
      <c r="B19" s="8" t="s">
        <v>205</v>
      </c>
      <c r="C19" s="8" t="s">
        <v>185</v>
      </c>
      <c r="D19" s="9" t="s">
        <v>87</v>
      </c>
      <c r="E19" s="9" t="s">
        <v>18</v>
      </c>
      <c r="F19" s="9" t="s">
        <v>81</v>
      </c>
      <c r="G19" s="23" t="s">
        <v>277</v>
      </c>
      <c r="H19" s="9"/>
      <c r="I19" s="9" t="s">
        <v>276</v>
      </c>
      <c r="J19" s="55"/>
    </row>
    <row r="20" spans="1:26" s="1" customFormat="1" ht="31.5" x14ac:dyDescent="0.25">
      <c r="A20" s="56" t="s">
        <v>47</v>
      </c>
      <c r="B20" s="8" t="s">
        <v>206</v>
      </c>
      <c r="C20" s="8" t="s">
        <v>186</v>
      </c>
      <c r="D20" s="9" t="s">
        <v>92</v>
      </c>
      <c r="E20" s="9" t="s">
        <v>38</v>
      </c>
      <c r="F20" s="9" t="s">
        <v>81</v>
      </c>
      <c r="G20" s="23" t="s">
        <v>245</v>
      </c>
      <c r="H20" s="9"/>
      <c r="I20" s="9" t="s">
        <v>276</v>
      </c>
      <c r="J20" s="55"/>
    </row>
    <row r="21" spans="1:26" s="1" customFormat="1" ht="31.5" x14ac:dyDescent="0.25">
      <c r="A21" s="56" t="s">
        <v>53</v>
      </c>
      <c r="B21" s="8" t="s">
        <v>208</v>
      </c>
      <c r="C21" s="8" t="s">
        <v>187</v>
      </c>
      <c r="D21" s="9" t="s">
        <v>99</v>
      </c>
      <c r="E21" s="9" t="s">
        <v>38</v>
      </c>
      <c r="F21" s="9" t="s">
        <v>94</v>
      </c>
      <c r="G21" s="23" t="s">
        <v>247</v>
      </c>
      <c r="H21" s="9"/>
      <c r="I21" s="9" t="s">
        <v>276</v>
      </c>
      <c r="J21" s="55"/>
    </row>
    <row r="22" spans="1:26" s="1" customFormat="1" ht="31.5" x14ac:dyDescent="0.25">
      <c r="A22" s="56" t="s">
        <v>54</v>
      </c>
      <c r="B22" s="19" t="s">
        <v>209</v>
      </c>
      <c r="C22" s="19" t="s">
        <v>190</v>
      </c>
      <c r="D22" s="20" t="s">
        <v>110</v>
      </c>
      <c r="E22" s="20" t="s">
        <v>18</v>
      </c>
      <c r="F22" s="20" t="s">
        <v>107</v>
      </c>
      <c r="G22" s="20" t="s">
        <v>143</v>
      </c>
      <c r="H22" s="20"/>
      <c r="I22" s="9" t="s">
        <v>276</v>
      </c>
      <c r="J22" s="55"/>
    </row>
    <row r="23" spans="1:26" s="1" customFormat="1" ht="31.5" x14ac:dyDescent="0.25">
      <c r="A23" s="56" t="s">
        <v>59</v>
      </c>
      <c r="B23" s="8" t="s">
        <v>207</v>
      </c>
      <c r="C23" s="8" t="s">
        <v>191</v>
      </c>
      <c r="D23" s="9" t="s">
        <v>120</v>
      </c>
      <c r="E23" s="9" t="s">
        <v>18</v>
      </c>
      <c r="F23" s="9" t="s">
        <v>107</v>
      </c>
      <c r="G23" s="9" t="s">
        <v>168</v>
      </c>
      <c r="H23" s="9"/>
      <c r="I23" s="9" t="s">
        <v>276</v>
      </c>
      <c r="J23" s="55"/>
    </row>
    <row r="24" spans="1:26" s="1" customFormat="1" ht="31.5" x14ac:dyDescent="0.25">
      <c r="A24" s="56" t="s">
        <v>67</v>
      </c>
      <c r="B24" s="19" t="s">
        <v>200</v>
      </c>
      <c r="C24" s="19" t="s">
        <v>188</v>
      </c>
      <c r="D24" s="20" t="s">
        <v>105</v>
      </c>
      <c r="E24" s="20" t="s">
        <v>18</v>
      </c>
      <c r="F24" s="20" t="s">
        <v>101</v>
      </c>
      <c r="G24" s="20" t="s">
        <v>137</v>
      </c>
      <c r="H24" s="20"/>
      <c r="I24" s="9" t="s">
        <v>276</v>
      </c>
      <c r="J24" s="55"/>
    </row>
    <row r="25" spans="1:26" s="1" customFormat="1" ht="31.5" x14ac:dyDescent="0.25">
      <c r="A25" s="56" t="s">
        <v>74</v>
      </c>
      <c r="B25" s="19" t="s">
        <v>196</v>
      </c>
      <c r="C25" s="19" t="s">
        <v>189</v>
      </c>
      <c r="D25" s="20" t="s">
        <v>115</v>
      </c>
      <c r="E25" s="20" t="s">
        <v>18</v>
      </c>
      <c r="F25" s="20" t="s">
        <v>101</v>
      </c>
      <c r="G25" s="20" t="s">
        <v>137</v>
      </c>
      <c r="H25" s="20"/>
      <c r="I25" s="9" t="s">
        <v>276</v>
      </c>
      <c r="J25" s="55"/>
    </row>
    <row r="26" spans="1:26" s="1" customFormat="1" ht="15.75" x14ac:dyDescent="0.25"/>
    <row r="27" spans="1:26" s="26" customFormat="1" ht="18.75" x14ac:dyDescent="0.3">
      <c r="G27" s="143" t="s">
        <v>278</v>
      </c>
      <c r="H27" s="143"/>
      <c r="I27" s="143"/>
      <c r="J27" s="143"/>
      <c r="K27" s="31"/>
      <c r="L27" s="31"/>
      <c r="M27" s="31"/>
      <c r="N27" s="31"/>
      <c r="O27" s="31"/>
      <c r="P27" s="31"/>
      <c r="Q27" s="31"/>
      <c r="R27" s="31"/>
      <c r="S27" s="31"/>
      <c r="T27" s="31"/>
      <c r="U27" s="31"/>
      <c r="V27" s="31"/>
      <c r="W27" s="31"/>
      <c r="X27" s="31"/>
      <c r="Y27" s="31"/>
      <c r="Z27" s="31"/>
    </row>
    <row r="28" spans="1:26" s="59" customFormat="1" ht="16.5" x14ac:dyDescent="0.25">
      <c r="A28" s="140" t="s">
        <v>279</v>
      </c>
      <c r="B28" s="140"/>
      <c r="C28" s="140"/>
      <c r="D28" s="140"/>
      <c r="E28" s="140"/>
      <c r="G28" s="140" t="s">
        <v>280</v>
      </c>
      <c r="H28" s="140"/>
      <c r="I28" s="140"/>
      <c r="J28" s="140"/>
      <c r="K28" s="28"/>
      <c r="L28" s="28"/>
      <c r="M28" s="28"/>
      <c r="N28" s="28"/>
      <c r="O28" s="28"/>
      <c r="P28" s="28"/>
      <c r="Q28" s="28"/>
      <c r="R28" s="28"/>
      <c r="S28" s="28"/>
      <c r="T28" s="28"/>
      <c r="U28" s="28"/>
      <c r="V28" s="28"/>
      <c r="W28" s="28"/>
      <c r="X28" s="28"/>
      <c r="Y28" s="28"/>
      <c r="Z28" s="28"/>
    </row>
    <row r="29" spans="1:26" s="59" customFormat="1" ht="16.5" x14ac:dyDescent="0.25"/>
    <row r="30" spans="1:26" s="59" customFormat="1" ht="16.5" x14ac:dyDescent="0.25">
      <c r="B30" s="60"/>
    </row>
    <row r="31" spans="1:26" s="59" customFormat="1" ht="16.5" x14ac:dyDescent="0.25">
      <c r="B31" s="60"/>
    </row>
    <row r="32" spans="1:26" s="59" customFormat="1" ht="16.5" x14ac:dyDescent="0.25">
      <c r="B32" s="60"/>
    </row>
    <row r="33" spans="1:10" s="61" customFormat="1" ht="17.25" x14ac:dyDescent="0.3"/>
    <row r="34" spans="1:10" s="61" customFormat="1" ht="17.25" x14ac:dyDescent="0.3">
      <c r="A34" s="140" t="s">
        <v>282</v>
      </c>
      <c r="B34" s="140"/>
      <c r="C34" s="140"/>
      <c r="D34" s="140"/>
      <c r="E34" s="140"/>
      <c r="G34" s="140" t="s">
        <v>281</v>
      </c>
      <c r="H34" s="140"/>
      <c r="I34" s="140"/>
      <c r="J34" s="140"/>
    </row>
  </sheetData>
  <mergeCells count="11">
    <mergeCell ref="G34:J34"/>
    <mergeCell ref="A34:E34"/>
    <mergeCell ref="A5:J5"/>
    <mergeCell ref="G1:J1"/>
    <mergeCell ref="G2:J2"/>
    <mergeCell ref="A28:E28"/>
    <mergeCell ref="G27:J27"/>
    <mergeCell ref="G28:J28"/>
    <mergeCell ref="A1:D1"/>
    <mergeCell ref="A2:D2"/>
    <mergeCell ref="A3:D3"/>
  </mergeCells>
  <pageMargins left="0.31" right="0.26" top="0.39" bottom="0.39" header="0.2" footer="0.24"/>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
  <sheetViews>
    <sheetView topLeftCell="A18" workbookViewId="0">
      <selection activeCell="O23" sqref="O23"/>
    </sheetView>
  </sheetViews>
  <sheetFormatPr defaultRowHeight="15" x14ac:dyDescent="0.25"/>
  <cols>
    <col min="1" max="1" width="3.7109375" customWidth="1"/>
    <col min="2" max="2" width="6" customWidth="1"/>
    <col min="3" max="3" width="12.85546875" customWidth="1"/>
    <col min="4" max="4" width="11.42578125" customWidth="1"/>
    <col min="5" max="5" width="5.28515625" customWidth="1"/>
    <col min="6" max="6" width="9.5703125" customWidth="1"/>
    <col min="7" max="7" width="18.28515625" customWidth="1"/>
    <col min="8" max="12" width="7.140625" customWidth="1"/>
    <col min="13" max="13" width="11" customWidth="1"/>
    <col min="14" max="14" width="11.5703125" customWidth="1"/>
    <col min="15" max="15" width="15.28515625" customWidth="1"/>
  </cols>
  <sheetData>
    <row r="1" spans="1:30" s="38" customFormat="1" ht="18.75" x14ac:dyDescent="0.3">
      <c r="A1" s="104" t="s">
        <v>254</v>
      </c>
      <c r="B1" s="104"/>
      <c r="C1" s="104"/>
      <c r="D1" s="104"/>
      <c r="E1" s="104"/>
      <c r="F1" s="104"/>
      <c r="H1" s="141" t="s">
        <v>173</v>
      </c>
      <c r="I1" s="141"/>
      <c r="J1" s="141"/>
      <c r="K1" s="141"/>
      <c r="L1" s="141"/>
      <c r="M1" s="141"/>
      <c r="N1" s="141"/>
      <c r="O1" s="141"/>
      <c r="P1" s="58"/>
      <c r="Q1" s="58"/>
      <c r="R1" s="36"/>
      <c r="S1" s="36"/>
      <c r="T1" s="36"/>
      <c r="U1" s="36"/>
      <c r="V1" s="36"/>
      <c r="W1" s="36"/>
      <c r="X1" s="36"/>
      <c r="Y1" s="36"/>
      <c r="Z1" s="36"/>
      <c r="AA1" s="36"/>
      <c r="AB1" s="36"/>
      <c r="AC1" s="36"/>
      <c r="AD1" s="36"/>
    </row>
    <row r="2" spans="1:30" s="38" customFormat="1" ht="15.75" x14ac:dyDescent="0.25">
      <c r="A2" s="105" t="s">
        <v>172</v>
      </c>
      <c r="B2" s="105"/>
      <c r="C2" s="105"/>
      <c r="D2" s="105"/>
      <c r="E2" s="105"/>
      <c r="F2" s="105"/>
      <c r="H2" s="142" t="s">
        <v>174</v>
      </c>
      <c r="I2" s="142"/>
      <c r="J2" s="142"/>
      <c r="K2" s="142"/>
      <c r="L2" s="142"/>
      <c r="M2" s="142"/>
      <c r="N2" s="142"/>
      <c r="O2" s="142"/>
      <c r="P2" s="42"/>
      <c r="Y2" s="43"/>
      <c r="Z2" s="44"/>
      <c r="AA2" s="42"/>
      <c r="AB2" s="42"/>
      <c r="AC2" s="42"/>
    </row>
    <row r="3" spans="1:30" s="38" customFormat="1" ht="15.75" x14ac:dyDescent="0.25">
      <c r="A3" s="105" t="s">
        <v>171</v>
      </c>
      <c r="B3" s="105"/>
      <c r="C3" s="105"/>
      <c r="D3" s="105"/>
      <c r="E3" s="105"/>
      <c r="F3" s="105"/>
      <c r="G3" s="40"/>
      <c r="H3" s="40"/>
      <c r="I3" s="40"/>
      <c r="J3" s="40"/>
      <c r="K3" s="40"/>
      <c r="L3" s="40"/>
      <c r="M3" s="41"/>
      <c r="O3" s="42"/>
      <c r="P3" s="42"/>
      <c r="Y3" s="43"/>
      <c r="Z3" s="44"/>
      <c r="AA3" s="42"/>
      <c r="AB3" s="42"/>
      <c r="AC3" s="42"/>
    </row>
    <row r="4" spans="1:30" s="38" customFormat="1" ht="9" customHeight="1" x14ac:dyDescent="0.25">
      <c r="A4" s="35"/>
      <c r="D4" s="35"/>
      <c r="E4" s="35"/>
      <c r="F4" s="35"/>
      <c r="M4" s="41"/>
      <c r="O4" s="42"/>
      <c r="P4" s="42"/>
      <c r="Y4" s="43"/>
      <c r="Z4" s="44"/>
      <c r="AA4" s="42"/>
      <c r="AB4" s="42"/>
      <c r="AC4" s="42"/>
    </row>
    <row r="5" spans="1:30" s="46" customFormat="1" ht="40.5" customHeight="1" x14ac:dyDescent="0.25">
      <c r="A5" s="106" t="s">
        <v>296</v>
      </c>
      <c r="B5" s="106"/>
      <c r="C5" s="106"/>
      <c r="D5" s="106"/>
      <c r="E5" s="106"/>
      <c r="F5" s="106"/>
      <c r="G5" s="106"/>
      <c r="H5" s="106"/>
      <c r="I5" s="106"/>
      <c r="J5" s="106"/>
      <c r="K5" s="106"/>
      <c r="L5" s="106"/>
      <c r="M5" s="106"/>
      <c r="N5" s="106"/>
      <c r="O5" s="106"/>
      <c r="P5" s="57"/>
      <c r="Q5" s="57"/>
      <c r="R5" s="45"/>
      <c r="S5" s="45"/>
      <c r="T5" s="45"/>
      <c r="U5" s="45"/>
      <c r="V5" s="45"/>
      <c r="W5" s="45"/>
      <c r="X5" s="45"/>
      <c r="Y5" s="45"/>
      <c r="Z5" s="45"/>
      <c r="AA5" s="45"/>
      <c r="AB5" s="45"/>
      <c r="AC5" s="45"/>
      <c r="AD5" s="45"/>
    </row>
    <row r="6" spans="1:30" s="46" customFormat="1" ht="6" customHeight="1" x14ac:dyDescent="0.25">
      <c r="A6" s="47"/>
      <c r="B6" s="47"/>
      <c r="C6" s="47"/>
      <c r="D6" s="47"/>
      <c r="E6" s="47"/>
      <c r="F6" s="47"/>
      <c r="G6" s="47"/>
      <c r="H6" s="47"/>
      <c r="I6" s="47"/>
      <c r="J6" s="47"/>
      <c r="K6" s="47"/>
      <c r="L6" s="47"/>
      <c r="M6" s="48"/>
      <c r="O6" s="47"/>
      <c r="P6" s="47"/>
      <c r="Q6" s="47"/>
    </row>
    <row r="7" spans="1:30" s="2" customFormat="1" ht="31.5" customHeight="1" x14ac:dyDescent="0.25">
      <c r="A7" s="53" t="s">
        <v>169</v>
      </c>
      <c r="B7" s="49" t="s">
        <v>193</v>
      </c>
      <c r="C7" s="49" t="s">
        <v>1</v>
      </c>
      <c r="D7" s="49" t="s">
        <v>11</v>
      </c>
      <c r="E7" s="49" t="s">
        <v>12</v>
      </c>
      <c r="F7" s="49" t="s">
        <v>2</v>
      </c>
      <c r="G7" s="49" t="s">
        <v>283</v>
      </c>
      <c r="H7" s="62" t="s">
        <v>249</v>
      </c>
      <c r="I7" s="62" t="s">
        <v>250</v>
      </c>
      <c r="J7" s="62" t="s">
        <v>251</v>
      </c>
      <c r="K7" s="62" t="s">
        <v>252</v>
      </c>
      <c r="L7" s="62" t="s">
        <v>253</v>
      </c>
      <c r="M7" s="63" t="s">
        <v>286</v>
      </c>
      <c r="N7" s="33" t="s">
        <v>285</v>
      </c>
      <c r="O7" s="64" t="s">
        <v>131</v>
      </c>
    </row>
    <row r="8" spans="1:30" s="2" customFormat="1" ht="15.75" x14ac:dyDescent="0.25">
      <c r="A8" s="54" t="s">
        <v>256</v>
      </c>
      <c r="B8" s="50" t="s">
        <v>257</v>
      </c>
      <c r="C8" s="50" t="s">
        <v>258</v>
      </c>
      <c r="D8" s="50" t="s">
        <v>259</v>
      </c>
      <c r="E8" s="50" t="s">
        <v>260</v>
      </c>
      <c r="F8" s="50" t="s">
        <v>261</v>
      </c>
      <c r="G8" s="50" t="s">
        <v>262</v>
      </c>
      <c r="H8" s="50" t="s">
        <v>263</v>
      </c>
      <c r="I8" s="50" t="s">
        <v>264</v>
      </c>
      <c r="J8" s="50" t="s">
        <v>40</v>
      </c>
      <c r="K8" s="50" t="s">
        <v>41</v>
      </c>
      <c r="L8" s="50" t="s">
        <v>47</v>
      </c>
      <c r="M8" s="50" t="s">
        <v>53</v>
      </c>
      <c r="N8" s="50" t="s">
        <v>54</v>
      </c>
      <c r="O8" s="50" t="s">
        <v>59</v>
      </c>
    </row>
    <row r="9" spans="1:30" s="1" customFormat="1" ht="63" x14ac:dyDescent="0.25">
      <c r="A9" s="56" t="s">
        <v>122</v>
      </c>
      <c r="B9" s="8" t="s">
        <v>192</v>
      </c>
      <c r="C9" s="8" t="s">
        <v>175</v>
      </c>
      <c r="D9" s="9" t="s">
        <v>26</v>
      </c>
      <c r="E9" s="9" t="s">
        <v>18</v>
      </c>
      <c r="F9" s="9" t="s">
        <v>22</v>
      </c>
      <c r="G9" s="23" t="s">
        <v>210</v>
      </c>
      <c r="H9" s="23">
        <v>14</v>
      </c>
      <c r="I9" s="23">
        <v>16</v>
      </c>
      <c r="J9" s="23">
        <v>16</v>
      </c>
      <c r="K9" s="23">
        <v>14</v>
      </c>
      <c r="L9" s="23">
        <v>14.5</v>
      </c>
      <c r="M9" s="9">
        <f>(H9+I9+J9+K9+L9)/5</f>
        <v>14.9</v>
      </c>
      <c r="N9" s="9" t="s">
        <v>284</v>
      </c>
      <c r="O9" s="55"/>
    </row>
    <row r="10" spans="1:30" s="1" customFormat="1" ht="47.25" x14ac:dyDescent="0.25">
      <c r="A10" s="56" t="s">
        <v>123</v>
      </c>
      <c r="B10" s="8" t="s">
        <v>195</v>
      </c>
      <c r="C10" s="8" t="s">
        <v>176</v>
      </c>
      <c r="D10" s="9" t="s">
        <v>32</v>
      </c>
      <c r="E10" s="9" t="s">
        <v>18</v>
      </c>
      <c r="F10" s="9" t="s">
        <v>22</v>
      </c>
      <c r="G10" s="23" t="s">
        <v>241</v>
      </c>
      <c r="H10" s="23">
        <v>18</v>
      </c>
      <c r="I10" s="23">
        <v>19</v>
      </c>
      <c r="J10" s="23">
        <v>20</v>
      </c>
      <c r="K10" s="23">
        <v>20</v>
      </c>
      <c r="L10" s="23">
        <v>20</v>
      </c>
      <c r="M10" s="9">
        <f t="shared" ref="M10:M25" si="0">(H10+I10+J10+K10+L10)/5</f>
        <v>19.399999999999999</v>
      </c>
      <c r="N10" s="9" t="s">
        <v>284</v>
      </c>
      <c r="O10" s="55"/>
    </row>
    <row r="11" spans="1:30" s="1" customFormat="1" ht="63" x14ac:dyDescent="0.25">
      <c r="A11" s="56" t="s">
        <v>124</v>
      </c>
      <c r="B11" s="8" t="s">
        <v>194</v>
      </c>
      <c r="C11" s="8" t="s">
        <v>177</v>
      </c>
      <c r="D11" s="9" t="s">
        <v>37</v>
      </c>
      <c r="E11" s="9" t="s">
        <v>38</v>
      </c>
      <c r="F11" s="9" t="s">
        <v>22</v>
      </c>
      <c r="G11" s="23" t="s">
        <v>242</v>
      </c>
      <c r="H11" s="23"/>
      <c r="I11" s="23"/>
      <c r="J11" s="23"/>
      <c r="K11" s="23"/>
      <c r="L11" s="23"/>
      <c r="M11" s="9">
        <f t="shared" si="0"/>
        <v>0</v>
      </c>
      <c r="N11" s="9" t="s">
        <v>284</v>
      </c>
      <c r="O11" s="65" t="s">
        <v>294</v>
      </c>
    </row>
    <row r="12" spans="1:30" s="1" customFormat="1" ht="63" x14ac:dyDescent="0.25">
      <c r="A12" s="56" t="s">
        <v>125</v>
      </c>
      <c r="B12" s="8" t="s">
        <v>197</v>
      </c>
      <c r="C12" s="8" t="s">
        <v>178</v>
      </c>
      <c r="D12" s="9" t="s">
        <v>45</v>
      </c>
      <c r="E12" s="9" t="s">
        <v>38</v>
      </c>
      <c r="F12" s="9" t="s">
        <v>22</v>
      </c>
      <c r="G12" s="23" t="s">
        <v>210</v>
      </c>
      <c r="H12" s="23">
        <v>17.5</v>
      </c>
      <c r="I12" s="23">
        <v>18</v>
      </c>
      <c r="J12" s="23">
        <v>19</v>
      </c>
      <c r="K12" s="23">
        <v>20</v>
      </c>
      <c r="L12" s="23">
        <v>20</v>
      </c>
      <c r="M12" s="9">
        <f t="shared" si="0"/>
        <v>18.899999999999999</v>
      </c>
      <c r="N12" s="9" t="s">
        <v>284</v>
      </c>
      <c r="O12" s="55"/>
    </row>
    <row r="13" spans="1:30" s="1" customFormat="1" ht="63" x14ac:dyDescent="0.25">
      <c r="A13" s="56" t="s">
        <v>126</v>
      </c>
      <c r="B13" s="8" t="s">
        <v>199</v>
      </c>
      <c r="C13" s="8" t="s">
        <v>179</v>
      </c>
      <c r="D13" s="9" t="s">
        <v>51</v>
      </c>
      <c r="E13" s="9" t="s">
        <v>18</v>
      </c>
      <c r="F13" s="9" t="s">
        <v>22</v>
      </c>
      <c r="G13" s="23" t="s">
        <v>243</v>
      </c>
      <c r="H13" s="96">
        <v>16</v>
      </c>
      <c r="I13" s="96">
        <v>17</v>
      </c>
      <c r="J13" s="96">
        <v>15</v>
      </c>
      <c r="K13" s="96">
        <v>16</v>
      </c>
      <c r="L13" s="96">
        <v>16</v>
      </c>
      <c r="M13" s="97">
        <f t="shared" si="0"/>
        <v>16</v>
      </c>
      <c r="N13" s="9" t="s">
        <v>284</v>
      </c>
      <c r="O13" s="55"/>
    </row>
    <row r="14" spans="1:30" s="1" customFormat="1" ht="31.5" x14ac:dyDescent="0.25">
      <c r="A14" s="56" t="s">
        <v>127</v>
      </c>
      <c r="B14" s="8" t="s">
        <v>201</v>
      </c>
      <c r="C14" s="8" t="s">
        <v>180</v>
      </c>
      <c r="D14" s="9" t="s">
        <v>57</v>
      </c>
      <c r="E14" s="9" t="s">
        <v>38</v>
      </c>
      <c r="F14" s="9" t="s">
        <v>55</v>
      </c>
      <c r="G14" s="9" t="s">
        <v>148</v>
      </c>
      <c r="H14" s="97">
        <v>15</v>
      </c>
      <c r="I14" s="97">
        <v>15</v>
      </c>
      <c r="J14" s="97">
        <v>16</v>
      </c>
      <c r="K14" s="97">
        <v>15</v>
      </c>
      <c r="L14" s="97">
        <v>14</v>
      </c>
      <c r="M14" s="97">
        <f t="shared" si="0"/>
        <v>15</v>
      </c>
      <c r="N14" s="9" t="s">
        <v>284</v>
      </c>
      <c r="O14" s="55"/>
    </row>
    <row r="15" spans="1:30" s="1" customFormat="1" ht="63" x14ac:dyDescent="0.25">
      <c r="A15" s="56" t="s">
        <v>128</v>
      </c>
      <c r="B15" s="8" t="s">
        <v>203</v>
      </c>
      <c r="C15" s="8" t="s">
        <v>181</v>
      </c>
      <c r="D15" s="9" t="s">
        <v>65</v>
      </c>
      <c r="E15" s="9" t="s">
        <v>18</v>
      </c>
      <c r="F15" s="9" t="s">
        <v>60</v>
      </c>
      <c r="G15" s="23" t="s">
        <v>244</v>
      </c>
      <c r="H15" s="23">
        <v>20</v>
      </c>
      <c r="I15" s="23">
        <v>20</v>
      </c>
      <c r="J15" s="23">
        <v>22</v>
      </c>
      <c r="K15" s="23">
        <v>21</v>
      </c>
      <c r="L15" s="23">
        <v>20.5</v>
      </c>
      <c r="M15" s="9">
        <f t="shared" si="0"/>
        <v>20.7</v>
      </c>
      <c r="N15" s="9" t="s">
        <v>284</v>
      </c>
      <c r="O15" s="55"/>
    </row>
    <row r="16" spans="1:30" s="1" customFormat="1" ht="31.5" x14ac:dyDescent="0.25">
      <c r="A16" s="56" t="s">
        <v>129</v>
      </c>
      <c r="B16" s="8" t="s">
        <v>202</v>
      </c>
      <c r="C16" s="8" t="s">
        <v>182</v>
      </c>
      <c r="D16" s="9" t="s">
        <v>72</v>
      </c>
      <c r="E16" s="9" t="s">
        <v>18</v>
      </c>
      <c r="F16" s="9" t="s">
        <v>68</v>
      </c>
      <c r="G16" s="9" t="s">
        <v>136</v>
      </c>
      <c r="H16" s="9">
        <v>20</v>
      </c>
      <c r="I16" s="9">
        <v>21</v>
      </c>
      <c r="J16" s="9">
        <v>22</v>
      </c>
      <c r="K16" s="9">
        <v>21</v>
      </c>
      <c r="L16" s="9">
        <v>20.5</v>
      </c>
      <c r="M16" s="9">
        <f t="shared" si="0"/>
        <v>20.9</v>
      </c>
      <c r="N16" s="9" t="s">
        <v>284</v>
      </c>
      <c r="O16" s="55"/>
    </row>
    <row r="17" spans="1:31" s="1" customFormat="1" ht="31.5" x14ac:dyDescent="0.25">
      <c r="A17" s="56" t="s">
        <v>130</v>
      </c>
      <c r="B17" s="8" t="s">
        <v>204</v>
      </c>
      <c r="C17" s="8" t="s">
        <v>183</v>
      </c>
      <c r="D17" s="9" t="s">
        <v>78</v>
      </c>
      <c r="E17" s="9" t="s">
        <v>18</v>
      </c>
      <c r="F17" s="9" t="s">
        <v>68</v>
      </c>
      <c r="G17" s="9" t="s">
        <v>152</v>
      </c>
      <c r="H17" s="9">
        <v>20</v>
      </c>
      <c r="I17" s="9">
        <v>19</v>
      </c>
      <c r="J17" s="9">
        <v>18</v>
      </c>
      <c r="K17" s="9">
        <v>17.5</v>
      </c>
      <c r="L17" s="9">
        <v>18.5</v>
      </c>
      <c r="M17" s="9">
        <f t="shared" si="0"/>
        <v>18.600000000000001</v>
      </c>
      <c r="N17" s="9" t="s">
        <v>284</v>
      </c>
      <c r="O17" s="55"/>
    </row>
    <row r="18" spans="1:31" s="1" customFormat="1" ht="63" x14ac:dyDescent="0.25">
      <c r="A18" s="56" t="s">
        <v>40</v>
      </c>
      <c r="B18" s="8" t="s">
        <v>198</v>
      </c>
      <c r="C18" s="8" t="s">
        <v>184</v>
      </c>
      <c r="D18" s="9" t="s">
        <v>84</v>
      </c>
      <c r="E18" s="9" t="s">
        <v>18</v>
      </c>
      <c r="F18" s="9" t="s">
        <v>81</v>
      </c>
      <c r="G18" s="23" t="s">
        <v>245</v>
      </c>
      <c r="H18" s="96">
        <v>22</v>
      </c>
      <c r="I18" s="96">
        <v>21</v>
      </c>
      <c r="J18" s="96">
        <v>23</v>
      </c>
      <c r="K18" s="96">
        <v>23</v>
      </c>
      <c r="L18" s="96">
        <v>21</v>
      </c>
      <c r="M18" s="97">
        <f t="shared" si="0"/>
        <v>22</v>
      </c>
      <c r="N18" s="9" t="s">
        <v>284</v>
      </c>
      <c r="O18" s="55"/>
    </row>
    <row r="19" spans="1:31" s="1" customFormat="1" ht="63" x14ac:dyDescent="0.25">
      <c r="A19" s="56" t="s">
        <v>41</v>
      </c>
      <c r="B19" s="8" t="s">
        <v>205</v>
      </c>
      <c r="C19" s="8" t="s">
        <v>185</v>
      </c>
      <c r="D19" s="9" t="s">
        <v>87</v>
      </c>
      <c r="E19" s="9" t="s">
        <v>18</v>
      </c>
      <c r="F19" s="9" t="s">
        <v>81</v>
      </c>
      <c r="G19" s="23" t="s">
        <v>277</v>
      </c>
      <c r="H19" s="96">
        <v>20</v>
      </c>
      <c r="I19" s="96">
        <v>20</v>
      </c>
      <c r="J19" s="96">
        <v>19.5</v>
      </c>
      <c r="K19" s="96">
        <v>20.5</v>
      </c>
      <c r="L19" s="96">
        <v>20</v>
      </c>
      <c r="M19" s="97">
        <f t="shared" si="0"/>
        <v>20</v>
      </c>
      <c r="N19" s="9" t="s">
        <v>284</v>
      </c>
      <c r="O19" s="55"/>
    </row>
    <row r="20" spans="1:31" s="1" customFormat="1" ht="63" x14ac:dyDescent="0.25">
      <c r="A20" s="56" t="s">
        <v>47</v>
      </c>
      <c r="B20" s="8" t="s">
        <v>206</v>
      </c>
      <c r="C20" s="8" t="s">
        <v>186</v>
      </c>
      <c r="D20" s="9" t="s">
        <v>92</v>
      </c>
      <c r="E20" s="9" t="s">
        <v>38</v>
      </c>
      <c r="F20" s="9" t="s">
        <v>81</v>
      </c>
      <c r="G20" s="23" t="s">
        <v>245</v>
      </c>
      <c r="H20" s="23">
        <v>19</v>
      </c>
      <c r="I20" s="23">
        <v>20</v>
      </c>
      <c r="J20" s="23">
        <v>20</v>
      </c>
      <c r="K20" s="23">
        <v>18</v>
      </c>
      <c r="L20" s="23">
        <v>20</v>
      </c>
      <c r="M20" s="9">
        <f t="shared" si="0"/>
        <v>19.399999999999999</v>
      </c>
      <c r="N20" s="9" t="s">
        <v>284</v>
      </c>
      <c r="O20" s="55"/>
    </row>
    <row r="21" spans="1:31" s="1" customFormat="1" ht="47.25" x14ac:dyDescent="0.25">
      <c r="A21" s="56" t="s">
        <v>53</v>
      </c>
      <c r="B21" s="8" t="s">
        <v>208</v>
      </c>
      <c r="C21" s="8" t="s">
        <v>187</v>
      </c>
      <c r="D21" s="9" t="s">
        <v>99</v>
      </c>
      <c r="E21" s="9" t="s">
        <v>38</v>
      </c>
      <c r="F21" s="9" t="s">
        <v>94</v>
      </c>
      <c r="G21" s="23" t="s">
        <v>247</v>
      </c>
      <c r="H21" s="23">
        <v>23</v>
      </c>
      <c r="I21" s="23">
        <v>21</v>
      </c>
      <c r="J21" s="23">
        <v>21</v>
      </c>
      <c r="K21" s="23">
        <v>20.5</v>
      </c>
      <c r="L21" s="23">
        <v>20.5</v>
      </c>
      <c r="M21" s="9">
        <f t="shared" si="0"/>
        <v>21.2</v>
      </c>
      <c r="N21" s="9" t="s">
        <v>284</v>
      </c>
      <c r="O21" s="55"/>
    </row>
    <row r="22" spans="1:31" s="1" customFormat="1" ht="31.5" x14ac:dyDescent="0.25">
      <c r="A22" s="56" t="s">
        <v>54</v>
      </c>
      <c r="B22" s="19" t="s">
        <v>209</v>
      </c>
      <c r="C22" s="19" t="s">
        <v>190</v>
      </c>
      <c r="D22" s="20" t="s">
        <v>110</v>
      </c>
      <c r="E22" s="20" t="s">
        <v>18</v>
      </c>
      <c r="F22" s="20" t="s">
        <v>107</v>
      </c>
      <c r="G22" s="20" t="s">
        <v>143</v>
      </c>
      <c r="H22" s="98">
        <v>19</v>
      </c>
      <c r="I22" s="98">
        <v>17</v>
      </c>
      <c r="J22" s="98">
        <v>18</v>
      </c>
      <c r="K22" s="98">
        <v>19</v>
      </c>
      <c r="L22" s="98">
        <v>17</v>
      </c>
      <c r="M22" s="97">
        <f t="shared" si="0"/>
        <v>18</v>
      </c>
      <c r="N22" s="9" t="s">
        <v>284</v>
      </c>
      <c r="O22" s="55"/>
    </row>
    <row r="23" spans="1:31" s="1" customFormat="1" ht="31.5" x14ac:dyDescent="0.25">
      <c r="A23" s="56" t="s">
        <v>59</v>
      </c>
      <c r="B23" s="8" t="s">
        <v>207</v>
      </c>
      <c r="C23" s="8" t="s">
        <v>191</v>
      </c>
      <c r="D23" s="9" t="s">
        <v>120</v>
      </c>
      <c r="E23" s="9" t="s">
        <v>18</v>
      </c>
      <c r="F23" s="9" t="s">
        <v>107</v>
      </c>
      <c r="G23" s="9" t="s">
        <v>168</v>
      </c>
      <c r="H23" s="97">
        <v>16</v>
      </c>
      <c r="I23" s="97">
        <v>17</v>
      </c>
      <c r="J23" s="97">
        <v>15</v>
      </c>
      <c r="K23" s="97">
        <v>17</v>
      </c>
      <c r="L23" s="97">
        <v>15</v>
      </c>
      <c r="M23" s="97">
        <f t="shared" si="0"/>
        <v>16</v>
      </c>
      <c r="N23" s="9" t="s">
        <v>284</v>
      </c>
      <c r="O23" s="55"/>
    </row>
    <row r="24" spans="1:31" s="1" customFormat="1" ht="32.25" customHeight="1" x14ac:dyDescent="0.25">
      <c r="A24" s="56" t="s">
        <v>67</v>
      </c>
      <c r="B24" s="19" t="s">
        <v>200</v>
      </c>
      <c r="C24" s="19" t="s">
        <v>188</v>
      </c>
      <c r="D24" s="20" t="s">
        <v>105</v>
      </c>
      <c r="E24" s="20" t="s">
        <v>18</v>
      </c>
      <c r="F24" s="20" t="s">
        <v>101</v>
      </c>
      <c r="G24" s="20" t="s">
        <v>137</v>
      </c>
      <c r="H24" s="20">
        <v>23</v>
      </c>
      <c r="I24" s="20">
        <v>23</v>
      </c>
      <c r="J24" s="20">
        <v>23</v>
      </c>
      <c r="K24" s="20">
        <v>22</v>
      </c>
      <c r="L24" s="20">
        <v>21</v>
      </c>
      <c r="M24" s="9">
        <f t="shared" si="0"/>
        <v>22.4</v>
      </c>
      <c r="N24" s="9" t="s">
        <v>284</v>
      </c>
      <c r="O24" s="55"/>
    </row>
    <row r="25" spans="1:31" s="1" customFormat="1" ht="33" customHeight="1" x14ac:dyDescent="0.25">
      <c r="A25" s="56" t="s">
        <v>74</v>
      </c>
      <c r="B25" s="19" t="s">
        <v>196</v>
      </c>
      <c r="C25" s="19" t="s">
        <v>189</v>
      </c>
      <c r="D25" s="20" t="s">
        <v>115</v>
      </c>
      <c r="E25" s="20" t="s">
        <v>18</v>
      </c>
      <c r="F25" s="20" t="s">
        <v>101</v>
      </c>
      <c r="G25" s="20" t="s">
        <v>137</v>
      </c>
      <c r="H25" s="20">
        <v>24</v>
      </c>
      <c r="I25" s="20">
        <v>24</v>
      </c>
      <c r="J25" s="20">
        <v>23</v>
      </c>
      <c r="K25" s="20">
        <v>23</v>
      </c>
      <c r="L25" s="20">
        <v>22</v>
      </c>
      <c r="M25" s="9">
        <f t="shared" si="0"/>
        <v>23.2</v>
      </c>
      <c r="N25" s="9" t="s">
        <v>284</v>
      </c>
      <c r="O25" s="55"/>
    </row>
    <row r="26" spans="1:31" s="1" customFormat="1" ht="8.25" customHeight="1" x14ac:dyDescent="0.25"/>
    <row r="27" spans="1:31" s="26" customFormat="1" ht="18.75" x14ac:dyDescent="0.3">
      <c r="H27" s="143" t="s">
        <v>278</v>
      </c>
      <c r="I27" s="143"/>
      <c r="J27" s="143"/>
      <c r="K27" s="143"/>
      <c r="L27" s="143"/>
      <c r="M27" s="143"/>
      <c r="N27" s="143"/>
      <c r="O27" s="143"/>
      <c r="P27" s="31"/>
      <c r="Q27" s="31"/>
      <c r="R27" s="31"/>
      <c r="S27" s="31"/>
      <c r="T27" s="31"/>
      <c r="U27" s="31"/>
      <c r="V27" s="31"/>
      <c r="W27" s="31"/>
      <c r="X27" s="31"/>
      <c r="Y27" s="31"/>
      <c r="Z27" s="31"/>
      <c r="AA27" s="31"/>
      <c r="AB27" s="31"/>
      <c r="AC27" s="31"/>
      <c r="AD27" s="31"/>
      <c r="AE27" s="31"/>
    </row>
    <row r="28" spans="1:31" s="59" customFormat="1" ht="16.5" x14ac:dyDescent="0.25">
      <c r="A28" s="140" t="s">
        <v>279</v>
      </c>
      <c r="B28" s="140"/>
      <c r="C28" s="140"/>
      <c r="D28" s="140"/>
      <c r="E28" s="140"/>
      <c r="F28" s="140"/>
      <c r="H28" s="140" t="s">
        <v>280</v>
      </c>
      <c r="I28" s="140"/>
      <c r="J28" s="140"/>
      <c r="K28" s="140"/>
      <c r="L28" s="140"/>
      <c r="M28" s="140"/>
      <c r="N28" s="140"/>
      <c r="O28" s="140"/>
      <c r="P28" s="28"/>
      <c r="Q28" s="28"/>
      <c r="R28" s="28"/>
      <c r="S28" s="28"/>
      <c r="T28" s="28"/>
      <c r="U28" s="28"/>
      <c r="V28" s="28"/>
      <c r="W28" s="28"/>
      <c r="X28" s="28"/>
      <c r="Y28" s="28"/>
      <c r="Z28" s="28"/>
      <c r="AA28" s="28"/>
      <c r="AB28" s="28"/>
      <c r="AC28" s="28"/>
      <c r="AD28" s="28"/>
      <c r="AE28" s="28"/>
    </row>
    <row r="29" spans="1:31" s="59" customFormat="1" ht="16.5" x14ac:dyDescent="0.25"/>
    <row r="30" spans="1:31" s="59" customFormat="1" ht="16.5" x14ac:dyDescent="0.25">
      <c r="B30" s="60"/>
    </row>
    <row r="31" spans="1:31" s="59" customFormat="1" ht="16.5" x14ac:dyDescent="0.25">
      <c r="B31" s="60"/>
    </row>
    <row r="32" spans="1:31" s="59" customFormat="1" ht="24.75" customHeight="1" x14ac:dyDescent="0.25">
      <c r="B32" s="60"/>
    </row>
    <row r="33" spans="1:15" s="61" customFormat="1" ht="17.25" x14ac:dyDescent="0.3">
      <c r="A33" s="140" t="s">
        <v>282</v>
      </c>
      <c r="B33" s="140"/>
      <c r="C33" s="140"/>
      <c r="D33" s="140"/>
      <c r="E33" s="140"/>
      <c r="F33" s="140"/>
      <c r="H33" s="140" t="s">
        <v>281</v>
      </c>
      <c r="I33" s="140"/>
      <c r="J33" s="140"/>
      <c r="K33" s="140"/>
      <c r="L33" s="140"/>
      <c r="M33" s="140"/>
      <c r="N33" s="140"/>
      <c r="O33" s="140"/>
    </row>
  </sheetData>
  <mergeCells count="11">
    <mergeCell ref="A5:O5"/>
    <mergeCell ref="A1:F1"/>
    <mergeCell ref="A2:F2"/>
    <mergeCell ref="A3:F3"/>
    <mergeCell ref="H1:O1"/>
    <mergeCell ref="H2:O2"/>
    <mergeCell ref="A28:F28"/>
    <mergeCell ref="A33:F33"/>
    <mergeCell ref="H27:O27"/>
    <mergeCell ref="H28:O28"/>
    <mergeCell ref="H33:O33"/>
  </mergeCells>
  <pageMargins left="0.35" right="0.27" top="0.22" bottom="0.25" header="0.2" footer="0.2"/>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7"/>
  <sheetViews>
    <sheetView topLeftCell="A12" workbookViewId="0">
      <selection activeCell="K18" sqref="K18"/>
    </sheetView>
  </sheetViews>
  <sheetFormatPr defaultRowHeight="15" x14ac:dyDescent="0.25"/>
  <cols>
    <col min="1" max="1" width="3.7109375" customWidth="1"/>
    <col min="2" max="2" width="6" customWidth="1"/>
    <col min="3" max="3" width="14.140625" customWidth="1"/>
    <col min="4" max="4" width="11" customWidth="1"/>
    <col min="5" max="5" width="5.28515625" customWidth="1"/>
    <col min="6" max="6" width="15.7109375" customWidth="1"/>
    <col min="7" max="7" width="28.42578125" customWidth="1"/>
    <col min="8" max="10" width="7.140625" customWidth="1"/>
    <col min="11" max="11" width="11" customWidth="1"/>
    <col min="12" max="12" width="10.7109375" customWidth="1"/>
    <col min="13" max="13" width="13.5703125" customWidth="1"/>
  </cols>
  <sheetData>
    <row r="1" spans="1:28" s="38" customFormat="1" ht="18.75" x14ac:dyDescent="0.3">
      <c r="A1" s="104" t="s">
        <v>254</v>
      </c>
      <c r="B1" s="104"/>
      <c r="C1" s="104"/>
      <c r="D1" s="104"/>
      <c r="E1" s="104"/>
      <c r="F1" s="104"/>
      <c r="H1" s="141" t="s">
        <v>173</v>
      </c>
      <c r="I1" s="141"/>
      <c r="J1" s="141"/>
      <c r="K1" s="141"/>
      <c r="L1" s="141"/>
      <c r="M1" s="141"/>
      <c r="N1" s="58"/>
      <c r="O1" s="58"/>
      <c r="P1" s="36"/>
      <c r="Q1" s="36"/>
      <c r="R1" s="36"/>
      <c r="S1" s="36"/>
      <c r="T1" s="36"/>
      <c r="U1" s="36"/>
      <c r="V1" s="36"/>
      <c r="W1" s="36"/>
      <c r="X1" s="36"/>
      <c r="Y1" s="36"/>
      <c r="Z1" s="36"/>
      <c r="AA1" s="36"/>
      <c r="AB1" s="36"/>
    </row>
    <row r="2" spans="1:28" s="38" customFormat="1" ht="15.75" x14ac:dyDescent="0.25">
      <c r="A2" s="105" t="s">
        <v>172</v>
      </c>
      <c r="B2" s="105"/>
      <c r="C2" s="105"/>
      <c r="D2" s="105"/>
      <c r="E2" s="105"/>
      <c r="F2" s="105"/>
      <c r="H2" s="142" t="s">
        <v>174</v>
      </c>
      <c r="I2" s="142"/>
      <c r="J2" s="142"/>
      <c r="K2" s="142"/>
      <c r="L2" s="142"/>
      <c r="M2" s="142"/>
      <c r="N2" s="42"/>
      <c r="W2" s="43"/>
      <c r="X2" s="44"/>
      <c r="Y2" s="42"/>
      <c r="Z2" s="42"/>
      <c r="AA2" s="42"/>
    </row>
    <row r="3" spans="1:28" s="38" customFormat="1" ht="15.75" x14ac:dyDescent="0.25">
      <c r="A3" s="105" t="s">
        <v>171</v>
      </c>
      <c r="B3" s="105"/>
      <c r="C3" s="105"/>
      <c r="D3" s="105"/>
      <c r="E3" s="105"/>
      <c r="F3" s="105"/>
      <c r="G3" s="40"/>
      <c r="H3" s="40"/>
      <c r="I3" s="40"/>
      <c r="J3" s="40"/>
      <c r="K3" s="41"/>
      <c r="M3" s="42"/>
      <c r="N3" s="42"/>
      <c r="W3" s="43"/>
      <c r="X3" s="44"/>
      <c r="Y3" s="42"/>
      <c r="Z3" s="42"/>
      <c r="AA3" s="42"/>
    </row>
    <row r="4" spans="1:28" s="38" customFormat="1" ht="15.75" x14ac:dyDescent="0.25">
      <c r="A4" s="35"/>
      <c r="D4" s="35"/>
      <c r="E4" s="35"/>
      <c r="F4" s="35"/>
      <c r="K4" s="41"/>
      <c r="M4" s="42"/>
      <c r="N4" s="42"/>
      <c r="W4" s="43"/>
      <c r="X4" s="44"/>
      <c r="Y4" s="42"/>
      <c r="Z4" s="42"/>
      <c r="AA4" s="42"/>
    </row>
    <row r="5" spans="1:28" s="46" customFormat="1" ht="40.5" customHeight="1" x14ac:dyDescent="0.25">
      <c r="A5" s="106" t="s">
        <v>297</v>
      </c>
      <c r="B5" s="106"/>
      <c r="C5" s="106"/>
      <c r="D5" s="106"/>
      <c r="E5" s="106"/>
      <c r="F5" s="106"/>
      <c r="G5" s="106"/>
      <c r="H5" s="106"/>
      <c r="I5" s="106"/>
      <c r="J5" s="106"/>
      <c r="K5" s="106"/>
      <c r="L5" s="106"/>
      <c r="M5" s="106"/>
      <c r="N5" s="57"/>
      <c r="O5" s="57"/>
      <c r="P5" s="45"/>
      <c r="Q5" s="45"/>
      <c r="R5" s="45"/>
      <c r="S5" s="45"/>
      <c r="T5" s="45"/>
      <c r="U5" s="45"/>
      <c r="V5" s="45"/>
      <c r="W5" s="45"/>
      <c r="X5" s="45"/>
      <c r="Y5" s="45"/>
      <c r="Z5" s="45"/>
      <c r="AA5" s="45"/>
      <c r="AB5" s="45"/>
    </row>
    <row r="6" spans="1:28" s="46" customFormat="1" ht="18.75" x14ac:dyDescent="0.25">
      <c r="A6" s="144" t="s">
        <v>287</v>
      </c>
      <c r="B6" s="144"/>
      <c r="C6" s="144"/>
      <c r="D6" s="144"/>
      <c r="E6" s="144"/>
      <c r="F6" s="144"/>
      <c r="G6" s="144"/>
      <c r="H6" s="144"/>
      <c r="I6" s="144"/>
      <c r="J6" s="144"/>
      <c r="K6" s="144"/>
      <c r="L6" s="144"/>
      <c r="M6" s="144"/>
      <c r="N6" s="57"/>
      <c r="O6" s="57"/>
      <c r="P6" s="45"/>
      <c r="Q6" s="45"/>
      <c r="R6" s="45"/>
      <c r="S6" s="45"/>
      <c r="T6" s="45"/>
      <c r="U6" s="45"/>
      <c r="V6" s="45"/>
      <c r="W6" s="45"/>
      <c r="X6" s="45"/>
      <c r="Y6" s="45"/>
      <c r="Z6" s="45"/>
      <c r="AA6" s="45"/>
      <c r="AB6" s="45"/>
    </row>
    <row r="7" spans="1:28" s="46" customFormat="1" ht="18.75" x14ac:dyDescent="0.25">
      <c r="A7" s="47"/>
      <c r="B7" s="47"/>
      <c r="C7" s="47"/>
      <c r="D7" s="47"/>
      <c r="E7" s="47"/>
      <c r="F7" s="47"/>
      <c r="G7" s="47"/>
      <c r="H7" s="47"/>
      <c r="I7" s="47"/>
      <c r="J7" s="47"/>
      <c r="K7" s="48"/>
      <c r="M7" s="47"/>
      <c r="N7" s="47"/>
      <c r="O7" s="47"/>
    </row>
    <row r="8" spans="1:28" s="2" customFormat="1" ht="32.25" customHeight="1" x14ac:dyDescent="0.25">
      <c r="A8" s="53" t="s">
        <v>169</v>
      </c>
      <c r="B8" s="49" t="s">
        <v>193</v>
      </c>
      <c r="C8" s="49" t="s">
        <v>1</v>
      </c>
      <c r="D8" s="49" t="s">
        <v>11</v>
      </c>
      <c r="E8" s="49" t="s">
        <v>12</v>
      </c>
      <c r="F8" s="49" t="s">
        <v>2</v>
      </c>
      <c r="G8" s="49" t="s">
        <v>283</v>
      </c>
      <c r="H8" s="62" t="s">
        <v>249</v>
      </c>
      <c r="I8" s="62" t="s">
        <v>250</v>
      </c>
      <c r="J8" s="62" t="s">
        <v>251</v>
      </c>
      <c r="K8" s="63" t="s">
        <v>289</v>
      </c>
      <c r="L8" s="33" t="s">
        <v>288</v>
      </c>
      <c r="M8" s="64" t="s">
        <v>131</v>
      </c>
    </row>
    <row r="9" spans="1:28" s="2" customFormat="1" ht="15.75" x14ac:dyDescent="0.25">
      <c r="A9" s="54" t="s">
        <v>256</v>
      </c>
      <c r="B9" s="50" t="s">
        <v>257</v>
      </c>
      <c r="C9" s="50" t="s">
        <v>258</v>
      </c>
      <c r="D9" s="50" t="s">
        <v>259</v>
      </c>
      <c r="E9" s="50" t="s">
        <v>260</v>
      </c>
      <c r="F9" s="50" t="s">
        <v>261</v>
      </c>
      <c r="G9" s="50" t="s">
        <v>262</v>
      </c>
      <c r="H9" s="50" t="s">
        <v>263</v>
      </c>
      <c r="I9" s="50" t="s">
        <v>264</v>
      </c>
      <c r="J9" s="50" t="s">
        <v>40</v>
      </c>
      <c r="K9" s="50" t="s">
        <v>41</v>
      </c>
      <c r="L9" s="50" t="s">
        <v>47</v>
      </c>
      <c r="M9" s="50" t="s">
        <v>53</v>
      </c>
    </row>
    <row r="10" spans="1:28" s="1" customFormat="1" ht="45" customHeight="1" x14ac:dyDescent="0.25">
      <c r="A10" s="56" t="s">
        <v>122</v>
      </c>
      <c r="B10" s="8" t="s">
        <v>192</v>
      </c>
      <c r="C10" s="8" t="s">
        <v>175</v>
      </c>
      <c r="D10" s="9" t="s">
        <v>26</v>
      </c>
      <c r="E10" s="9" t="s">
        <v>18</v>
      </c>
      <c r="F10" s="9" t="s">
        <v>22</v>
      </c>
      <c r="G10" s="23" t="s">
        <v>210</v>
      </c>
      <c r="H10" s="23">
        <v>36</v>
      </c>
      <c r="I10" s="23">
        <v>39</v>
      </c>
      <c r="J10" s="23">
        <v>36</v>
      </c>
      <c r="K10" s="9">
        <f>AVERAGE(H10:J10)</f>
        <v>37</v>
      </c>
      <c r="L10" s="9" t="s">
        <v>273</v>
      </c>
      <c r="M10" s="55"/>
    </row>
    <row r="11" spans="1:28" s="1" customFormat="1" ht="45" customHeight="1" x14ac:dyDescent="0.25">
      <c r="A11" s="56" t="s">
        <v>123</v>
      </c>
      <c r="B11" s="8" t="s">
        <v>195</v>
      </c>
      <c r="C11" s="8" t="s">
        <v>176</v>
      </c>
      <c r="D11" s="9" t="s">
        <v>32</v>
      </c>
      <c r="E11" s="9" t="s">
        <v>18</v>
      </c>
      <c r="F11" s="9" t="s">
        <v>22</v>
      </c>
      <c r="G11" s="23" t="s">
        <v>241</v>
      </c>
      <c r="H11" s="23">
        <v>45</v>
      </c>
      <c r="I11" s="23">
        <v>46</v>
      </c>
      <c r="J11" s="23">
        <v>44</v>
      </c>
      <c r="K11" s="9">
        <f t="shared" ref="K11:K18" si="0">AVERAGE(H11:J11)</f>
        <v>45</v>
      </c>
      <c r="L11" s="9" t="s">
        <v>273</v>
      </c>
      <c r="M11" s="55"/>
    </row>
    <row r="12" spans="1:28" s="1" customFormat="1" ht="78.75" x14ac:dyDescent="0.25">
      <c r="A12" s="56" t="s">
        <v>124</v>
      </c>
      <c r="B12" s="8" t="s">
        <v>194</v>
      </c>
      <c r="C12" s="8" t="s">
        <v>177</v>
      </c>
      <c r="D12" s="9" t="s">
        <v>37</v>
      </c>
      <c r="E12" s="9" t="s">
        <v>38</v>
      </c>
      <c r="F12" s="9" t="s">
        <v>22</v>
      </c>
      <c r="G12" s="23" t="s">
        <v>242</v>
      </c>
      <c r="H12" s="23"/>
      <c r="I12" s="23"/>
      <c r="J12" s="23"/>
      <c r="K12" s="9" t="e">
        <f t="shared" si="0"/>
        <v>#DIV/0!</v>
      </c>
      <c r="L12" s="9" t="s">
        <v>276</v>
      </c>
      <c r="M12" s="65" t="s">
        <v>294</v>
      </c>
    </row>
    <row r="13" spans="1:28" s="1" customFormat="1" ht="45" customHeight="1" x14ac:dyDescent="0.25">
      <c r="A13" s="56" t="s">
        <v>125</v>
      </c>
      <c r="B13" s="8" t="s">
        <v>197</v>
      </c>
      <c r="C13" s="8" t="s">
        <v>178</v>
      </c>
      <c r="D13" s="9" t="s">
        <v>45</v>
      </c>
      <c r="E13" s="9" t="s">
        <v>38</v>
      </c>
      <c r="F13" s="9" t="s">
        <v>22</v>
      </c>
      <c r="G13" s="23" t="s">
        <v>210</v>
      </c>
      <c r="H13" s="23">
        <v>41</v>
      </c>
      <c r="I13" s="23">
        <v>42</v>
      </c>
      <c r="J13" s="23">
        <v>40</v>
      </c>
      <c r="K13" s="9">
        <f t="shared" si="0"/>
        <v>41</v>
      </c>
      <c r="L13" s="9" t="s">
        <v>276</v>
      </c>
      <c r="M13" s="55"/>
    </row>
    <row r="14" spans="1:28" s="1" customFormat="1" ht="45" customHeight="1" x14ac:dyDescent="0.25">
      <c r="A14" s="56" t="s">
        <v>126</v>
      </c>
      <c r="B14" s="8" t="s">
        <v>199</v>
      </c>
      <c r="C14" s="8" t="s">
        <v>179</v>
      </c>
      <c r="D14" s="9" t="s">
        <v>51</v>
      </c>
      <c r="E14" s="9" t="s">
        <v>18</v>
      </c>
      <c r="F14" s="9" t="s">
        <v>22</v>
      </c>
      <c r="G14" s="23" t="s">
        <v>243</v>
      </c>
      <c r="H14" s="23">
        <v>39</v>
      </c>
      <c r="I14" s="23">
        <v>41</v>
      </c>
      <c r="J14" s="23">
        <v>40</v>
      </c>
      <c r="K14" s="9">
        <f t="shared" si="0"/>
        <v>40</v>
      </c>
      <c r="L14" s="9" t="s">
        <v>276</v>
      </c>
      <c r="M14" s="55"/>
    </row>
    <row r="15" spans="1:28" s="1" customFormat="1" ht="45" customHeight="1" x14ac:dyDescent="0.25">
      <c r="A15" s="56" t="s">
        <v>127</v>
      </c>
      <c r="B15" s="8" t="s">
        <v>203</v>
      </c>
      <c r="C15" s="8" t="s">
        <v>181</v>
      </c>
      <c r="D15" s="9" t="s">
        <v>65</v>
      </c>
      <c r="E15" s="9" t="s">
        <v>18</v>
      </c>
      <c r="F15" s="9" t="s">
        <v>60</v>
      </c>
      <c r="G15" s="23" t="s">
        <v>244</v>
      </c>
      <c r="H15" s="23">
        <v>42</v>
      </c>
      <c r="I15" s="23">
        <v>44</v>
      </c>
      <c r="J15" s="23">
        <v>43</v>
      </c>
      <c r="K15" s="9">
        <f t="shared" si="0"/>
        <v>43</v>
      </c>
      <c r="L15" s="9" t="s">
        <v>276</v>
      </c>
      <c r="M15" s="55"/>
    </row>
    <row r="16" spans="1:28" s="1" customFormat="1" ht="45" customHeight="1" x14ac:dyDescent="0.25">
      <c r="A16" s="56" t="s">
        <v>128</v>
      </c>
      <c r="B16" s="8" t="s">
        <v>198</v>
      </c>
      <c r="C16" s="8" t="s">
        <v>184</v>
      </c>
      <c r="D16" s="9" t="s">
        <v>84</v>
      </c>
      <c r="E16" s="9" t="s">
        <v>18</v>
      </c>
      <c r="F16" s="9" t="s">
        <v>81</v>
      </c>
      <c r="G16" s="23" t="s">
        <v>245</v>
      </c>
      <c r="H16" s="23">
        <v>39</v>
      </c>
      <c r="I16" s="23">
        <v>41</v>
      </c>
      <c r="J16" s="23">
        <v>40</v>
      </c>
      <c r="K16" s="9">
        <f t="shared" si="0"/>
        <v>40</v>
      </c>
      <c r="L16" s="9" t="s">
        <v>276</v>
      </c>
      <c r="M16" s="55"/>
    </row>
    <row r="17" spans="1:29" s="1" customFormat="1" ht="45" customHeight="1" x14ac:dyDescent="0.25">
      <c r="A17" s="56" t="s">
        <v>129</v>
      </c>
      <c r="B17" s="8" t="s">
        <v>205</v>
      </c>
      <c r="C17" s="8" t="s">
        <v>185</v>
      </c>
      <c r="D17" s="9" t="s">
        <v>87</v>
      </c>
      <c r="E17" s="9" t="s">
        <v>18</v>
      </c>
      <c r="F17" s="9" t="s">
        <v>81</v>
      </c>
      <c r="G17" s="23" t="s">
        <v>277</v>
      </c>
      <c r="H17" s="23">
        <v>44</v>
      </c>
      <c r="I17" s="23">
        <v>45</v>
      </c>
      <c r="J17" s="23">
        <v>43</v>
      </c>
      <c r="K17" s="9">
        <f t="shared" si="0"/>
        <v>44</v>
      </c>
      <c r="L17" s="9" t="s">
        <v>276</v>
      </c>
      <c r="M17" s="55"/>
    </row>
    <row r="18" spans="1:29" s="1" customFormat="1" ht="45" customHeight="1" x14ac:dyDescent="0.25">
      <c r="A18" s="56" t="s">
        <v>130</v>
      </c>
      <c r="B18" s="8" t="s">
        <v>206</v>
      </c>
      <c r="C18" s="8" t="s">
        <v>186</v>
      </c>
      <c r="D18" s="9" t="s">
        <v>92</v>
      </c>
      <c r="E18" s="9" t="s">
        <v>38</v>
      </c>
      <c r="F18" s="9" t="s">
        <v>81</v>
      </c>
      <c r="G18" s="23" t="s">
        <v>245</v>
      </c>
      <c r="H18" s="23">
        <v>41</v>
      </c>
      <c r="I18" s="23">
        <v>40</v>
      </c>
      <c r="J18" s="23">
        <v>42</v>
      </c>
      <c r="K18" s="9">
        <f t="shared" si="0"/>
        <v>41</v>
      </c>
      <c r="L18" s="9" t="s">
        <v>276</v>
      </c>
      <c r="M18" s="55"/>
    </row>
    <row r="19" spans="1:29" s="1" customFormat="1" ht="15.75" x14ac:dyDescent="0.25"/>
    <row r="20" spans="1:29" s="26" customFormat="1" ht="18.75" x14ac:dyDescent="0.3">
      <c r="H20" s="143" t="s">
        <v>278</v>
      </c>
      <c r="I20" s="143"/>
      <c r="J20" s="143"/>
      <c r="K20" s="143"/>
      <c r="L20" s="143"/>
      <c r="M20" s="143"/>
      <c r="N20" s="31"/>
      <c r="O20" s="31"/>
      <c r="P20" s="31"/>
      <c r="Q20" s="31"/>
      <c r="R20" s="31"/>
      <c r="S20" s="31"/>
      <c r="T20" s="31"/>
      <c r="U20" s="31"/>
      <c r="V20" s="31"/>
      <c r="W20" s="31"/>
      <c r="X20" s="31"/>
      <c r="Y20" s="31"/>
      <c r="Z20" s="31"/>
      <c r="AA20" s="31"/>
      <c r="AB20" s="31"/>
      <c r="AC20" s="31"/>
    </row>
    <row r="21" spans="1:29" s="59" customFormat="1" ht="16.5" x14ac:dyDescent="0.25">
      <c r="A21" s="140" t="s">
        <v>279</v>
      </c>
      <c r="B21" s="140"/>
      <c r="C21" s="140"/>
      <c r="D21" s="140"/>
      <c r="E21" s="140"/>
      <c r="F21" s="140"/>
      <c r="H21" s="140" t="s">
        <v>280</v>
      </c>
      <c r="I21" s="140"/>
      <c r="J21" s="140"/>
      <c r="K21" s="140"/>
      <c r="L21" s="140"/>
      <c r="M21" s="140"/>
      <c r="N21" s="28"/>
      <c r="O21" s="28"/>
      <c r="P21" s="28"/>
      <c r="Q21" s="28"/>
      <c r="R21" s="28"/>
      <c r="S21" s="28"/>
      <c r="T21" s="28"/>
      <c r="U21" s="28"/>
      <c r="V21" s="28"/>
      <c r="W21" s="28"/>
      <c r="X21" s="28"/>
      <c r="Y21" s="28"/>
      <c r="Z21" s="28"/>
      <c r="AA21" s="28"/>
      <c r="AB21" s="28"/>
      <c r="AC21" s="28"/>
    </row>
    <row r="22" spans="1:29" s="59" customFormat="1" ht="16.5" x14ac:dyDescent="0.25"/>
    <row r="23" spans="1:29" s="59" customFormat="1" ht="16.5" x14ac:dyDescent="0.25">
      <c r="B23" s="60"/>
    </row>
    <row r="24" spans="1:29" s="59" customFormat="1" ht="16.5" x14ac:dyDescent="0.25">
      <c r="B24" s="60"/>
    </row>
    <row r="25" spans="1:29" s="59" customFormat="1" ht="16.5" x14ac:dyDescent="0.25">
      <c r="B25" s="60"/>
    </row>
    <row r="26" spans="1:29" s="61" customFormat="1" ht="17.25" x14ac:dyDescent="0.3"/>
    <row r="27" spans="1:29" s="61" customFormat="1" ht="17.25" x14ac:dyDescent="0.3">
      <c r="A27" s="140" t="s">
        <v>282</v>
      </c>
      <c r="B27" s="140"/>
      <c r="C27" s="140"/>
      <c r="D27" s="140"/>
      <c r="E27" s="140"/>
      <c r="F27" s="140"/>
      <c r="H27" s="140" t="s">
        <v>293</v>
      </c>
      <c r="I27" s="140"/>
      <c r="J27" s="140"/>
      <c r="K27" s="140"/>
      <c r="L27" s="140"/>
      <c r="M27" s="140"/>
    </row>
  </sheetData>
  <mergeCells count="12">
    <mergeCell ref="A6:M6"/>
    <mergeCell ref="A1:F1"/>
    <mergeCell ref="H1:M1"/>
    <mergeCell ref="A2:F2"/>
    <mergeCell ref="H2:M2"/>
    <mergeCell ref="A3:F3"/>
    <mergeCell ref="A5:M5"/>
    <mergeCell ref="H20:M20"/>
    <mergeCell ref="A21:F21"/>
    <mergeCell ref="H21:M21"/>
    <mergeCell ref="A27:F27"/>
    <mergeCell ref="H27:M27"/>
  </mergeCells>
  <pageMargins left="0.35" right="0.27" top="0.5" bottom="0.39" header="0.2" footer="0.2"/>
  <pageSetup paperSize="9"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4"/>
  <sheetViews>
    <sheetView topLeftCell="A4" workbookViewId="0">
      <selection activeCell="P14" sqref="P14"/>
    </sheetView>
  </sheetViews>
  <sheetFormatPr defaultRowHeight="15" x14ac:dyDescent="0.25"/>
  <cols>
    <col min="1" max="1" width="3.7109375" customWidth="1"/>
    <col min="2" max="2" width="6" customWidth="1"/>
    <col min="3" max="3" width="15.42578125" customWidth="1"/>
    <col min="4" max="4" width="11.42578125" customWidth="1"/>
    <col min="5" max="5" width="5.28515625" customWidth="1"/>
    <col min="6" max="6" width="15.7109375" customWidth="1"/>
    <col min="7" max="7" width="28.42578125" customWidth="1"/>
    <col min="8" max="10" width="7.140625" customWidth="1"/>
    <col min="11" max="11" width="11" customWidth="1"/>
    <col min="12" max="12" width="11.5703125" customWidth="1"/>
    <col min="13" max="13" width="10.5703125" customWidth="1"/>
  </cols>
  <sheetData>
    <row r="1" spans="1:26" s="38" customFormat="1" ht="18.75" x14ac:dyDescent="0.3">
      <c r="A1" s="104" t="s">
        <v>254</v>
      </c>
      <c r="B1" s="104"/>
      <c r="C1" s="104"/>
      <c r="D1" s="104"/>
      <c r="E1" s="104"/>
      <c r="F1" s="104"/>
      <c r="H1" s="141" t="s">
        <v>173</v>
      </c>
      <c r="I1" s="141"/>
      <c r="J1" s="141"/>
      <c r="K1" s="141"/>
      <c r="L1" s="141"/>
      <c r="M1" s="141"/>
      <c r="N1" s="36"/>
      <c r="O1" s="36"/>
      <c r="P1" s="36"/>
      <c r="Q1" s="36"/>
      <c r="R1" s="36"/>
      <c r="S1" s="36"/>
      <c r="T1" s="36"/>
      <c r="U1" s="36"/>
      <c r="V1" s="36"/>
      <c r="W1" s="36"/>
      <c r="X1" s="36"/>
      <c r="Y1" s="36"/>
      <c r="Z1" s="36"/>
    </row>
    <row r="2" spans="1:26" s="38" customFormat="1" ht="15.75" x14ac:dyDescent="0.25">
      <c r="A2" s="105" t="s">
        <v>172</v>
      </c>
      <c r="B2" s="105"/>
      <c r="C2" s="105"/>
      <c r="D2" s="105"/>
      <c r="E2" s="105"/>
      <c r="F2" s="105"/>
      <c r="H2" s="142" t="s">
        <v>174</v>
      </c>
      <c r="I2" s="142"/>
      <c r="J2" s="142"/>
      <c r="K2" s="142"/>
      <c r="L2" s="142"/>
      <c r="M2" s="142"/>
      <c r="U2" s="43"/>
      <c r="V2" s="44"/>
      <c r="W2" s="42"/>
      <c r="X2" s="42"/>
      <c r="Y2" s="42"/>
    </row>
    <row r="3" spans="1:26" s="38" customFormat="1" ht="15.75" x14ac:dyDescent="0.25">
      <c r="A3" s="105" t="s">
        <v>171</v>
      </c>
      <c r="B3" s="105"/>
      <c r="C3" s="105"/>
      <c r="D3" s="105"/>
      <c r="E3" s="105"/>
      <c r="F3" s="105"/>
      <c r="G3" s="40"/>
      <c r="H3" s="40"/>
      <c r="I3" s="40"/>
      <c r="J3" s="40"/>
      <c r="K3" s="41"/>
      <c r="M3" s="42"/>
      <c r="U3" s="43"/>
      <c r="V3" s="44"/>
      <c r="W3" s="42"/>
      <c r="X3" s="42"/>
      <c r="Y3" s="42"/>
    </row>
    <row r="4" spans="1:26" s="38" customFormat="1" ht="5.25" customHeight="1" x14ac:dyDescent="0.25">
      <c r="A4" s="35"/>
      <c r="D4" s="35"/>
      <c r="E4" s="35"/>
      <c r="F4" s="35"/>
      <c r="K4" s="41"/>
      <c r="M4" s="42"/>
      <c r="U4" s="43"/>
      <c r="V4" s="44"/>
      <c r="W4" s="42"/>
      <c r="X4" s="42"/>
      <c r="Y4" s="42"/>
    </row>
    <row r="5" spans="1:26" s="46" customFormat="1" ht="40.5" customHeight="1" x14ac:dyDescent="0.25">
      <c r="A5" s="106" t="s">
        <v>297</v>
      </c>
      <c r="B5" s="106"/>
      <c r="C5" s="106"/>
      <c r="D5" s="106"/>
      <c r="E5" s="106"/>
      <c r="F5" s="106"/>
      <c r="G5" s="106"/>
      <c r="H5" s="106"/>
      <c r="I5" s="106"/>
      <c r="J5" s="106"/>
      <c r="K5" s="106"/>
      <c r="L5" s="106"/>
      <c r="M5" s="106"/>
      <c r="N5" s="45"/>
      <c r="O5" s="45"/>
      <c r="P5" s="45"/>
      <c r="Q5" s="45"/>
      <c r="R5" s="45"/>
      <c r="S5" s="45"/>
      <c r="T5" s="45"/>
      <c r="U5" s="45"/>
      <c r="V5" s="45"/>
      <c r="W5" s="45"/>
      <c r="X5" s="45"/>
      <c r="Y5" s="45"/>
      <c r="Z5" s="45"/>
    </row>
    <row r="6" spans="1:26" s="46" customFormat="1" ht="18.75" x14ac:dyDescent="0.25">
      <c r="A6" s="144" t="s">
        <v>290</v>
      </c>
      <c r="B6" s="144"/>
      <c r="C6" s="144"/>
      <c r="D6" s="144"/>
      <c r="E6" s="144"/>
      <c r="F6" s="144"/>
      <c r="G6" s="144"/>
      <c r="H6" s="144"/>
      <c r="I6" s="144"/>
      <c r="J6" s="144"/>
      <c r="K6" s="144"/>
      <c r="L6" s="144"/>
      <c r="M6" s="144"/>
      <c r="N6" s="45"/>
      <c r="O6" s="45"/>
      <c r="P6" s="45"/>
      <c r="Q6" s="45"/>
      <c r="R6" s="45"/>
      <c r="S6" s="45"/>
      <c r="T6" s="45"/>
      <c r="U6" s="45"/>
      <c r="V6" s="45"/>
      <c r="W6" s="45"/>
      <c r="X6" s="45"/>
      <c r="Y6" s="45"/>
      <c r="Z6" s="45"/>
    </row>
    <row r="7" spans="1:26" s="46" customFormat="1" ht="11.25" customHeight="1" x14ac:dyDescent="0.25">
      <c r="A7" s="47"/>
      <c r="B7" s="47"/>
      <c r="C7" s="47"/>
      <c r="D7" s="47"/>
      <c r="E7" s="47"/>
      <c r="F7" s="47"/>
      <c r="G7" s="47"/>
      <c r="H7" s="47"/>
      <c r="I7" s="47"/>
      <c r="J7" s="47"/>
      <c r="K7" s="48"/>
      <c r="M7" s="47"/>
    </row>
    <row r="8" spans="1:26" s="2" customFormat="1" ht="32.25" customHeight="1" x14ac:dyDescent="0.25">
      <c r="A8" s="53" t="s">
        <v>169</v>
      </c>
      <c r="B8" s="49" t="s">
        <v>193</v>
      </c>
      <c r="C8" s="49" t="s">
        <v>1</v>
      </c>
      <c r="D8" s="49" t="s">
        <v>11</v>
      </c>
      <c r="E8" s="49" t="s">
        <v>12</v>
      </c>
      <c r="F8" s="49" t="s">
        <v>2</v>
      </c>
      <c r="G8" s="49" t="s">
        <v>283</v>
      </c>
      <c r="H8" s="62" t="s">
        <v>249</v>
      </c>
      <c r="I8" s="62" t="s">
        <v>250</v>
      </c>
      <c r="J8" s="62" t="s">
        <v>251</v>
      </c>
      <c r="K8" s="63" t="s">
        <v>289</v>
      </c>
      <c r="L8" s="33" t="s">
        <v>288</v>
      </c>
      <c r="M8" s="64" t="s">
        <v>131</v>
      </c>
    </row>
    <row r="9" spans="1:26" s="2" customFormat="1" ht="15.75" x14ac:dyDescent="0.25">
      <c r="A9" s="54" t="s">
        <v>256</v>
      </c>
      <c r="B9" s="50" t="s">
        <v>257</v>
      </c>
      <c r="C9" s="50" t="s">
        <v>258</v>
      </c>
      <c r="D9" s="50" t="s">
        <v>259</v>
      </c>
      <c r="E9" s="50" t="s">
        <v>260</v>
      </c>
      <c r="F9" s="50" t="s">
        <v>261</v>
      </c>
      <c r="G9" s="50" t="s">
        <v>262</v>
      </c>
      <c r="H9" s="50" t="s">
        <v>263</v>
      </c>
      <c r="I9" s="50" t="s">
        <v>264</v>
      </c>
      <c r="J9" s="50" t="s">
        <v>40</v>
      </c>
      <c r="K9" s="50" t="s">
        <v>41</v>
      </c>
      <c r="L9" s="50" t="s">
        <v>47</v>
      </c>
      <c r="M9" s="50" t="s">
        <v>53</v>
      </c>
    </row>
    <row r="10" spans="1:26" s="1" customFormat="1" ht="31.5" x14ac:dyDescent="0.25">
      <c r="A10" s="56" t="s">
        <v>122</v>
      </c>
      <c r="B10" s="8" t="s">
        <v>201</v>
      </c>
      <c r="C10" s="8" t="s">
        <v>180</v>
      </c>
      <c r="D10" s="9" t="s">
        <v>57</v>
      </c>
      <c r="E10" s="9" t="s">
        <v>38</v>
      </c>
      <c r="F10" s="9" t="s">
        <v>55</v>
      </c>
      <c r="G10" s="9" t="s">
        <v>148</v>
      </c>
      <c r="H10" s="9">
        <v>23</v>
      </c>
      <c r="I10" s="9">
        <v>24</v>
      </c>
      <c r="J10" s="9">
        <v>22</v>
      </c>
      <c r="K10" s="9">
        <f>AVERAGE(H10:J10)</f>
        <v>23</v>
      </c>
      <c r="L10" s="9" t="s">
        <v>291</v>
      </c>
      <c r="M10" s="9"/>
    </row>
    <row r="11" spans="1:26" s="1" customFormat="1" ht="31.5" x14ac:dyDescent="0.25">
      <c r="A11" s="56" t="s">
        <v>123</v>
      </c>
      <c r="B11" s="8" t="s">
        <v>202</v>
      </c>
      <c r="C11" s="8" t="s">
        <v>182</v>
      </c>
      <c r="D11" s="9" t="s">
        <v>72</v>
      </c>
      <c r="E11" s="9" t="s">
        <v>18</v>
      </c>
      <c r="F11" s="9" t="s">
        <v>68</v>
      </c>
      <c r="G11" s="9" t="s">
        <v>136</v>
      </c>
      <c r="H11" s="86">
        <v>38</v>
      </c>
      <c r="I11" s="86">
        <v>42</v>
      </c>
      <c r="J11" s="86">
        <v>38.5</v>
      </c>
      <c r="K11" s="71">
        <f t="shared" ref="K11:K15" si="0">AVERAGE(H11:J11)</f>
        <v>39.5</v>
      </c>
      <c r="L11" s="9" t="s">
        <v>291</v>
      </c>
      <c r="M11" s="55"/>
    </row>
    <row r="12" spans="1:26" s="1" customFormat="1" ht="31.5" x14ac:dyDescent="0.25">
      <c r="A12" s="56" t="s">
        <v>124</v>
      </c>
      <c r="B12" s="8" t="s">
        <v>204</v>
      </c>
      <c r="C12" s="8" t="s">
        <v>183</v>
      </c>
      <c r="D12" s="9" t="s">
        <v>78</v>
      </c>
      <c r="E12" s="9" t="s">
        <v>18</v>
      </c>
      <c r="F12" s="9" t="s">
        <v>68</v>
      </c>
      <c r="G12" s="9" t="s">
        <v>152</v>
      </c>
      <c r="H12" s="23">
        <v>23</v>
      </c>
      <c r="I12" s="23">
        <v>25</v>
      </c>
      <c r="J12" s="23">
        <v>24</v>
      </c>
      <c r="K12" s="9">
        <f t="shared" si="0"/>
        <v>24</v>
      </c>
      <c r="L12" s="9" t="s">
        <v>274</v>
      </c>
      <c r="M12" s="55"/>
    </row>
    <row r="13" spans="1:26" s="1" customFormat="1" ht="31.5" x14ac:dyDescent="0.25">
      <c r="A13" s="56" t="s">
        <v>125</v>
      </c>
      <c r="B13" s="8" t="s">
        <v>208</v>
      </c>
      <c r="C13" s="8" t="s">
        <v>187</v>
      </c>
      <c r="D13" s="9" t="s">
        <v>99</v>
      </c>
      <c r="E13" s="9" t="s">
        <v>38</v>
      </c>
      <c r="F13" s="9" t="s">
        <v>94</v>
      </c>
      <c r="G13" s="23" t="s">
        <v>247</v>
      </c>
      <c r="H13" s="23">
        <v>40</v>
      </c>
      <c r="I13" s="23">
        <v>41</v>
      </c>
      <c r="J13" s="23">
        <v>42</v>
      </c>
      <c r="K13" s="9">
        <f t="shared" si="0"/>
        <v>41</v>
      </c>
      <c r="L13" s="9" t="s">
        <v>274</v>
      </c>
      <c r="M13" s="55"/>
    </row>
    <row r="14" spans="1:26" s="1" customFormat="1" ht="31.5" x14ac:dyDescent="0.25">
      <c r="A14" s="56" t="s">
        <v>126</v>
      </c>
      <c r="B14" s="19" t="s">
        <v>209</v>
      </c>
      <c r="C14" s="19" t="s">
        <v>190</v>
      </c>
      <c r="D14" s="20" t="s">
        <v>110</v>
      </c>
      <c r="E14" s="20" t="s">
        <v>18</v>
      </c>
      <c r="F14" s="20" t="s">
        <v>107</v>
      </c>
      <c r="G14" s="20" t="s">
        <v>143</v>
      </c>
      <c r="H14" s="23">
        <v>22</v>
      </c>
      <c r="I14" s="23">
        <v>24</v>
      </c>
      <c r="J14" s="23">
        <v>23</v>
      </c>
      <c r="K14" s="9">
        <f t="shared" si="0"/>
        <v>23</v>
      </c>
      <c r="L14" s="9" t="s">
        <v>274</v>
      </c>
      <c r="M14" s="55"/>
    </row>
    <row r="15" spans="1:26" s="1" customFormat="1" ht="31.5" x14ac:dyDescent="0.25">
      <c r="A15" s="56" t="s">
        <v>127</v>
      </c>
      <c r="B15" s="8" t="s">
        <v>207</v>
      </c>
      <c r="C15" s="8" t="s">
        <v>191</v>
      </c>
      <c r="D15" s="9" t="s">
        <v>120</v>
      </c>
      <c r="E15" s="9" t="s">
        <v>18</v>
      </c>
      <c r="F15" s="9" t="s">
        <v>107</v>
      </c>
      <c r="G15" s="9" t="s">
        <v>168</v>
      </c>
      <c r="H15" s="23">
        <v>24</v>
      </c>
      <c r="I15" s="23">
        <v>22</v>
      </c>
      <c r="J15" s="23">
        <v>23</v>
      </c>
      <c r="K15" s="9">
        <f t="shared" si="0"/>
        <v>23</v>
      </c>
      <c r="L15" s="9" t="s">
        <v>274</v>
      </c>
      <c r="M15" s="55"/>
    </row>
    <row r="16" spans="1:26" s="1" customFormat="1" ht="15.75" x14ac:dyDescent="0.25"/>
    <row r="17" spans="1:27" s="26" customFormat="1" ht="18.75" x14ac:dyDescent="0.3">
      <c r="H17" s="143" t="s">
        <v>278</v>
      </c>
      <c r="I17" s="143"/>
      <c r="J17" s="143"/>
      <c r="K17" s="143"/>
      <c r="L17" s="143"/>
      <c r="M17" s="143"/>
      <c r="N17" s="31"/>
      <c r="O17" s="31"/>
      <c r="P17" s="31"/>
      <c r="Q17" s="31"/>
      <c r="R17" s="31"/>
      <c r="S17" s="31"/>
      <c r="T17" s="31"/>
      <c r="U17" s="31"/>
      <c r="V17" s="31"/>
      <c r="W17" s="31"/>
      <c r="X17" s="31"/>
      <c r="Y17" s="31"/>
      <c r="Z17" s="31"/>
      <c r="AA17" s="31"/>
    </row>
    <row r="18" spans="1:27" s="59" customFormat="1" ht="16.5" x14ac:dyDescent="0.25">
      <c r="A18" s="140" t="s">
        <v>279</v>
      </c>
      <c r="B18" s="140"/>
      <c r="C18" s="140"/>
      <c r="D18" s="140"/>
      <c r="E18" s="140"/>
      <c r="F18" s="140"/>
      <c r="H18" s="140" t="s">
        <v>280</v>
      </c>
      <c r="I18" s="140"/>
      <c r="J18" s="140"/>
      <c r="K18" s="140"/>
      <c r="L18" s="140"/>
      <c r="M18" s="140"/>
      <c r="N18" s="28"/>
      <c r="O18" s="28"/>
      <c r="P18" s="28"/>
      <c r="Q18" s="28"/>
      <c r="R18" s="28"/>
      <c r="S18" s="28"/>
      <c r="T18" s="28"/>
      <c r="U18" s="28"/>
      <c r="V18" s="28"/>
      <c r="W18" s="28"/>
      <c r="X18" s="28"/>
      <c r="Y18" s="28"/>
      <c r="Z18" s="28"/>
      <c r="AA18" s="28"/>
    </row>
    <row r="19" spans="1:27" s="59" customFormat="1" ht="16.5" x14ac:dyDescent="0.25"/>
    <row r="20" spans="1:27" s="59" customFormat="1" ht="16.5" x14ac:dyDescent="0.25">
      <c r="B20" s="60"/>
    </row>
    <row r="21" spans="1:27" s="59" customFormat="1" ht="16.5" x14ac:dyDescent="0.25">
      <c r="B21" s="60"/>
    </row>
    <row r="22" spans="1:27" s="59" customFormat="1" ht="16.5" x14ac:dyDescent="0.25">
      <c r="B22" s="60"/>
    </row>
    <row r="23" spans="1:27" s="61" customFormat="1" ht="17.25" x14ac:dyDescent="0.3"/>
    <row r="24" spans="1:27" s="61" customFormat="1" ht="17.25" x14ac:dyDescent="0.3">
      <c r="A24" s="140" t="s">
        <v>282</v>
      </c>
      <c r="B24" s="140"/>
      <c r="C24" s="140"/>
      <c r="D24" s="140"/>
      <c r="E24" s="140"/>
      <c r="F24" s="140"/>
      <c r="H24" s="140" t="s">
        <v>292</v>
      </c>
      <c r="I24" s="140"/>
      <c r="J24" s="140"/>
      <c r="K24" s="140"/>
      <c r="L24" s="140"/>
      <c r="M24" s="140"/>
    </row>
  </sheetData>
  <mergeCells count="12">
    <mergeCell ref="A5:M5"/>
    <mergeCell ref="A1:F1"/>
    <mergeCell ref="H1:M1"/>
    <mergeCell ref="A2:F2"/>
    <mergeCell ref="H2:M2"/>
    <mergeCell ref="A3:F3"/>
    <mergeCell ref="A6:M6"/>
    <mergeCell ref="H17:M17"/>
    <mergeCell ref="A18:F18"/>
    <mergeCell ref="H18:M18"/>
    <mergeCell ref="A24:F24"/>
    <mergeCell ref="H24:M24"/>
  </mergeCells>
  <pageMargins left="0.35" right="0.27" top="0.33" bottom="0.39" header="0.2" footer="0.2"/>
  <pageSetup paperSize="9"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9"/>
  <sheetViews>
    <sheetView workbookViewId="0">
      <selection activeCell="G10" sqref="G10"/>
    </sheetView>
  </sheetViews>
  <sheetFormatPr defaultRowHeight="15" x14ac:dyDescent="0.25"/>
  <cols>
    <col min="1" max="1" width="3.7109375" customWidth="1"/>
    <col min="2" max="2" width="6" customWidth="1"/>
    <col min="3" max="3" width="25.140625" customWidth="1"/>
    <col min="4" max="4" width="11.42578125" customWidth="1"/>
    <col min="5" max="5" width="5.28515625" customWidth="1"/>
    <col min="6" max="6" width="17.42578125" customWidth="1"/>
    <col min="7" max="7" width="28.140625" customWidth="1"/>
    <col min="8" max="8" width="16" customWidth="1"/>
    <col min="9" max="9" width="14.140625" customWidth="1"/>
    <col min="10" max="10" width="12.42578125" customWidth="1"/>
  </cols>
  <sheetData>
    <row r="1" spans="1:26" s="38" customFormat="1" ht="18.75" customHeight="1" x14ac:dyDescent="0.3">
      <c r="A1" s="104" t="s">
        <v>254</v>
      </c>
      <c r="B1" s="104"/>
      <c r="C1" s="104"/>
      <c r="D1" s="104"/>
      <c r="E1" s="35"/>
      <c r="F1" s="36"/>
      <c r="G1" s="141" t="s">
        <v>173</v>
      </c>
      <c r="H1" s="141"/>
      <c r="I1" s="141"/>
      <c r="J1" s="141"/>
      <c r="K1" s="58"/>
      <c r="L1" s="58"/>
      <c r="M1" s="36"/>
      <c r="N1" s="36"/>
      <c r="O1" s="36"/>
      <c r="P1" s="36"/>
      <c r="Q1" s="36"/>
      <c r="R1" s="36"/>
      <c r="S1" s="36"/>
      <c r="T1" s="36"/>
      <c r="U1" s="36"/>
      <c r="V1" s="36"/>
      <c r="W1" s="36"/>
      <c r="X1" s="36"/>
      <c r="Y1" s="36"/>
    </row>
    <row r="2" spans="1:26" s="38" customFormat="1" ht="16.5" customHeight="1" x14ac:dyDescent="0.25">
      <c r="A2" s="105" t="s">
        <v>172</v>
      </c>
      <c r="B2" s="105"/>
      <c r="C2" s="105"/>
      <c r="D2" s="105"/>
      <c r="E2" s="39"/>
      <c r="F2" s="40"/>
      <c r="G2" s="142" t="s">
        <v>174</v>
      </c>
      <c r="H2" s="142"/>
      <c r="I2" s="142"/>
      <c r="J2" s="142"/>
      <c r="K2" s="42"/>
      <c r="T2" s="43"/>
      <c r="U2" s="44"/>
      <c r="V2" s="42"/>
      <c r="W2" s="42"/>
      <c r="X2" s="42"/>
    </row>
    <row r="3" spans="1:26" s="38" customFormat="1" ht="15.75" x14ac:dyDescent="0.25">
      <c r="A3" s="105" t="s">
        <v>171</v>
      </c>
      <c r="B3" s="105"/>
      <c r="C3" s="105"/>
      <c r="D3" s="105"/>
      <c r="E3" s="39"/>
      <c r="F3" s="40"/>
      <c r="G3" s="40"/>
      <c r="H3" s="41"/>
      <c r="J3" s="42"/>
      <c r="K3" s="42"/>
      <c r="T3" s="43"/>
      <c r="U3" s="44"/>
      <c r="V3" s="42"/>
      <c r="W3" s="42"/>
      <c r="X3" s="42"/>
    </row>
    <row r="4" spans="1:26" s="38" customFormat="1" ht="15.75" x14ac:dyDescent="0.25">
      <c r="A4" s="35"/>
      <c r="D4" s="35"/>
      <c r="E4" s="35"/>
      <c r="F4" s="35"/>
      <c r="H4" s="41"/>
      <c r="J4" s="42"/>
      <c r="K4" s="42"/>
      <c r="T4" s="43"/>
      <c r="U4" s="44"/>
      <c r="V4" s="42"/>
      <c r="W4" s="42"/>
      <c r="X4" s="42"/>
    </row>
    <row r="5" spans="1:26" s="46" customFormat="1" ht="41.25" customHeight="1" x14ac:dyDescent="0.25">
      <c r="A5" s="106" t="s">
        <v>298</v>
      </c>
      <c r="B5" s="106"/>
      <c r="C5" s="106"/>
      <c r="D5" s="106"/>
      <c r="E5" s="106"/>
      <c r="F5" s="106"/>
      <c r="G5" s="106"/>
      <c r="H5" s="106"/>
      <c r="I5" s="106"/>
      <c r="J5" s="106"/>
      <c r="K5" s="57"/>
      <c r="L5" s="57"/>
      <c r="M5" s="45"/>
      <c r="N5" s="45"/>
      <c r="O5" s="45"/>
      <c r="P5" s="45"/>
      <c r="Q5" s="45"/>
      <c r="R5" s="45"/>
      <c r="S5" s="45"/>
      <c r="T5" s="45"/>
      <c r="U5" s="45"/>
      <c r="V5" s="45"/>
      <c r="W5" s="45"/>
      <c r="X5" s="45"/>
      <c r="Y5" s="45"/>
    </row>
    <row r="6" spans="1:26" s="46" customFormat="1" ht="18.75" x14ac:dyDescent="0.25">
      <c r="A6" s="47"/>
      <c r="B6" s="47"/>
      <c r="C6" s="47"/>
      <c r="D6" s="47"/>
      <c r="E6" s="47"/>
      <c r="F6" s="47"/>
      <c r="G6" s="47"/>
      <c r="H6" s="48"/>
      <c r="J6" s="47"/>
      <c r="K6" s="47"/>
      <c r="L6" s="47"/>
    </row>
    <row r="7" spans="1:26" s="2" customFormat="1" ht="52.5" customHeight="1" x14ac:dyDescent="0.25">
      <c r="A7" s="53" t="s">
        <v>169</v>
      </c>
      <c r="B7" s="49" t="s">
        <v>193</v>
      </c>
      <c r="C7" s="49" t="s">
        <v>1</v>
      </c>
      <c r="D7" s="49" t="s">
        <v>11</v>
      </c>
      <c r="E7" s="49" t="s">
        <v>12</v>
      </c>
      <c r="F7" s="49" t="s">
        <v>2</v>
      </c>
      <c r="G7" s="49" t="s">
        <v>283</v>
      </c>
      <c r="H7" s="52" t="s">
        <v>266</v>
      </c>
      <c r="I7" s="32" t="s">
        <v>265</v>
      </c>
      <c r="J7" s="34" t="s">
        <v>131</v>
      </c>
    </row>
    <row r="8" spans="1:26" s="2" customFormat="1" ht="15.75" x14ac:dyDescent="0.25">
      <c r="A8" s="50" t="s">
        <v>256</v>
      </c>
      <c r="B8" s="50" t="s">
        <v>257</v>
      </c>
      <c r="C8" s="50" t="s">
        <v>258</v>
      </c>
      <c r="D8" s="50" t="s">
        <v>259</v>
      </c>
      <c r="E8" s="50" t="s">
        <v>260</v>
      </c>
      <c r="F8" s="50" t="s">
        <v>261</v>
      </c>
      <c r="G8" s="50" t="s">
        <v>262</v>
      </c>
      <c r="H8" s="50" t="s">
        <v>263</v>
      </c>
      <c r="I8" s="50" t="s">
        <v>264</v>
      </c>
      <c r="J8" s="50" t="s">
        <v>40</v>
      </c>
    </row>
    <row r="9" spans="1:26" s="1" customFormat="1" ht="31.5" x14ac:dyDescent="0.25">
      <c r="A9" s="56" t="s">
        <v>67</v>
      </c>
      <c r="B9" s="19" t="s">
        <v>200</v>
      </c>
      <c r="C9" s="19" t="s">
        <v>188</v>
      </c>
      <c r="D9" s="20" t="s">
        <v>105</v>
      </c>
      <c r="E9" s="20" t="s">
        <v>18</v>
      </c>
      <c r="F9" s="20" t="s">
        <v>101</v>
      </c>
      <c r="G9" s="20" t="s">
        <v>137</v>
      </c>
      <c r="H9" s="20"/>
      <c r="I9" s="9" t="s">
        <v>275</v>
      </c>
      <c r="J9" s="55"/>
    </row>
    <row r="10" spans="1:26" s="1" customFormat="1" ht="31.5" x14ac:dyDescent="0.25">
      <c r="A10" s="56" t="s">
        <v>74</v>
      </c>
      <c r="B10" s="19" t="s">
        <v>196</v>
      </c>
      <c r="C10" s="19" t="s">
        <v>189</v>
      </c>
      <c r="D10" s="20" t="s">
        <v>115</v>
      </c>
      <c r="E10" s="20" t="s">
        <v>18</v>
      </c>
      <c r="F10" s="20" t="s">
        <v>101</v>
      </c>
      <c r="G10" s="20" t="s">
        <v>137</v>
      </c>
      <c r="H10" s="20"/>
      <c r="I10" s="9" t="s">
        <v>275</v>
      </c>
      <c r="J10" s="55"/>
    </row>
    <row r="11" spans="1:26" s="1" customFormat="1" ht="15.75" x14ac:dyDescent="0.25"/>
    <row r="12" spans="1:26" s="26" customFormat="1" ht="18.75" x14ac:dyDescent="0.3">
      <c r="G12" s="143" t="s">
        <v>278</v>
      </c>
      <c r="H12" s="143"/>
      <c r="I12" s="143"/>
      <c r="J12" s="143"/>
      <c r="K12" s="31"/>
      <c r="L12" s="31"/>
      <c r="M12" s="31"/>
      <c r="N12" s="31"/>
      <c r="O12" s="31"/>
      <c r="P12" s="31"/>
      <c r="Q12" s="31"/>
      <c r="R12" s="31"/>
      <c r="S12" s="31"/>
      <c r="T12" s="31"/>
      <c r="U12" s="31"/>
      <c r="V12" s="31"/>
      <c r="W12" s="31"/>
      <c r="X12" s="31"/>
      <c r="Y12" s="31"/>
      <c r="Z12" s="31"/>
    </row>
    <row r="13" spans="1:26" s="59" customFormat="1" ht="16.5" x14ac:dyDescent="0.25">
      <c r="A13" s="140" t="s">
        <v>279</v>
      </c>
      <c r="B13" s="140"/>
      <c r="C13" s="140"/>
      <c r="D13" s="140"/>
      <c r="E13" s="140"/>
      <c r="G13" s="140" t="s">
        <v>280</v>
      </c>
      <c r="H13" s="140"/>
      <c r="I13" s="140"/>
      <c r="J13" s="140"/>
      <c r="K13" s="28"/>
      <c r="L13" s="28"/>
      <c r="M13" s="28"/>
      <c r="N13" s="28"/>
      <c r="O13" s="28"/>
      <c r="P13" s="28"/>
      <c r="Q13" s="28"/>
      <c r="R13" s="28"/>
      <c r="S13" s="28"/>
      <c r="T13" s="28"/>
      <c r="U13" s="28"/>
      <c r="V13" s="28"/>
      <c r="W13" s="28"/>
      <c r="X13" s="28"/>
      <c r="Y13" s="28"/>
      <c r="Z13" s="28"/>
    </row>
    <row r="14" spans="1:26" s="59" customFormat="1" ht="16.5" x14ac:dyDescent="0.25"/>
    <row r="15" spans="1:26" s="59" customFormat="1" ht="16.5" x14ac:dyDescent="0.25">
      <c r="B15" s="60"/>
    </row>
    <row r="16" spans="1:26" s="59" customFormat="1" ht="16.5" x14ac:dyDescent="0.25">
      <c r="B16" s="60"/>
    </row>
    <row r="17" spans="1:10" s="59" customFormat="1" ht="16.5" x14ac:dyDescent="0.25">
      <c r="B17" s="60"/>
    </row>
    <row r="18" spans="1:10" s="61" customFormat="1" ht="17.25" x14ac:dyDescent="0.3"/>
    <row r="19" spans="1:10" s="61" customFormat="1" ht="17.25" x14ac:dyDescent="0.3">
      <c r="A19" s="140" t="s">
        <v>282</v>
      </c>
      <c r="B19" s="140"/>
      <c r="C19" s="140"/>
      <c r="D19" s="140"/>
      <c r="E19" s="140"/>
      <c r="G19" s="140" t="s">
        <v>281</v>
      </c>
      <c r="H19" s="140"/>
      <c r="I19" s="140"/>
      <c r="J19" s="140"/>
    </row>
  </sheetData>
  <mergeCells count="11">
    <mergeCell ref="A5:J5"/>
    <mergeCell ref="A1:D1"/>
    <mergeCell ref="G1:J1"/>
    <mergeCell ref="A2:D2"/>
    <mergeCell ref="G2:J2"/>
    <mergeCell ref="A3:D3"/>
    <mergeCell ref="G12:J12"/>
    <mergeCell ref="A13:E13"/>
    <mergeCell ref="G13:J13"/>
    <mergeCell ref="A19:E19"/>
    <mergeCell ref="G19:J19"/>
  </mergeCells>
  <pageMargins left="0.41" right="0.26" top="0.39" bottom="0.39" header="0.2" footer="0.24"/>
  <pageSetup paperSize="9"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KT chung</vt:lpstr>
      <vt:lpstr>Phong van</vt:lpstr>
      <vt:lpstr>Giang thu nhom 1</vt:lpstr>
      <vt:lpstr>Giang thu nhom (2)</vt:lpstr>
      <vt:lpstr>KT chuyen mon</vt:lpstr>
      <vt:lpstr>Tong diem</vt:lpstr>
      <vt:lpstr>Diem KT chung</vt:lpstr>
      <vt:lpstr>Diem phong van</vt:lpstr>
      <vt:lpstr>Diem nhom 1</vt:lpstr>
      <vt:lpstr>Diem nhom(2)</vt:lpstr>
      <vt:lpstr>Diem Chuyen mon</vt:lpstr>
      <vt:lpstr>Sheet1</vt:lpstr>
      <vt:lpstr>'Diem Chuyen mon'!Print_Titles</vt:lpstr>
      <vt:lpstr>'Diem KT chung'!Print_Titles</vt:lpstr>
      <vt:lpstr>'Diem nhom 1'!Print_Titles</vt:lpstr>
      <vt:lpstr>'Diem nhom(2)'!Print_Titles</vt:lpstr>
      <vt:lpstr>'Diem phong van'!Print_Titles</vt:lpstr>
      <vt:lpstr>'Giang thu nhom (2)'!Print_Titles</vt:lpstr>
      <vt:lpstr>'Giang thu nhom 1'!Print_Titles</vt:lpstr>
      <vt:lpstr>'KT chung'!Print_Titles</vt:lpstr>
      <vt:lpstr>'KT chuyen mon'!Print_Titles</vt:lpstr>
      <vt:lpstr>'Phong van'!Print_Titles</vt:lpstr>
      <vt:lpstr>'Tong diem'!Print_Titles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Tommy_Phan</cp:lastModifiedBy>
  <cp:lastPrinted>2018-08-20T03:19:51Z</cp:lastPrinted>
  <dcterms:created xsi:type="dcterms:W3CDTF">2018-07-18T02:37:38Z</dcterms:created>
  <dcterms:modified xsi:type="dcterms:W3CDTF">2018-08-20T08:03:14Z</dcterms:modified>
</cp:coreProperties>
</file>